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lgpalliliit.sharepoint.com/sites/Litsentseerimine/Shared Documents/2025 Vormid/"/>
    </mc:Choice>
  </mc:AlternateContent>
  <xr:revisionPtr revIDLastSave="438" documentId="8_{07FA4482-E51A-4B2B-93CD-2B4B7D7A8E54}" xr6:coauthVersionLast="47" xr6:coauthVersionMax="47" xr10:uidLastSave="{FAEAE0AF-2EE7-4CA9-9C10-B5D750F8CC33}"/>
  <bookViews>
    <workbookView xWindow="-120" yWindow="-120" windowWidth="29040" windowHeight="15720" xr2:uid="{A0626A54-B7F9-4AE0-A721-5F73E0EAE43C}"/>
  </bookViews>
  <sheets>
    <sheet name="F7-Konsolideeritud eelarve" sheetId="1" r:id="rId1"/>
    <sheet name="F7-Eelarve lisad" sheetId="2" r:id="rId2"/>
    <sheet name="F7-Klubi eelarve" sheetId="7" r:id="rId3"/>
    <sheet name="F7-Kooli eelarve" sheetId="8" r:id="rId4"/>
    <sheet name="F7- naiste jalgpalli eelarve" sheetId="6" r:id="rId5"/>
    <sheet name="Sheet1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E54" i="2"/>
  <c r="D37" i="2"/>
  <c r="D22" i="2"/>
  <c r="D11" i="2"/>
  <c r="F6" i="1"/>
  <c r="B34" i="6" l="1"/>
  <c r="B33" i="6"/>
  <c r="B26" i="6"/>
  <c r="C26" i="6"/>
  <c r="C21" i="6" s="1"/>
  <c r="D26" i="6"/>
  <c r="C22" i="6"/>
  <c r="D22" i="6"/>
  <c r="B22" i="6"/>
  <c r="B17" i="6"/>
  <c r="H6" i="1"/>
  <c r="I6" i="1"/>
  <c r="J6" i="1"/>
  <c r="K6" i="1"/>
  <c r="L6" i="1"/>
  <c r="AB145" i="8"/>
  <c r="AA145" i="8"/>
  <c r="Z145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AB133" i="8"/>
  <c r="AA133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B119" i="8"/>
  <c r="AA119" i="8"/>
  <c r="AA118" i="8" s="1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N118" i="8" s="1"/>
  <c r="M119" i="8"/>
  <c r="M118" i="8" s="1"/>
  <c r="L119" i="8"/>
  <c r="K119" i="8"/>
  <c r="J119" i="8"/>
  <c r="I119" i="8"/>
  <c r="I118" i="8" s="1"/>
  <c r="H119" i="8"/>
  <c r="G119" i="8"/>
  <c r="F119" i="8"/>
  <c r="E119" i="8"/>
  <c r="D119" i="8"/>
  <c r="C119" i="8"/>
  <c r="P118" i="8"/>
  <c r="O118" i="8"/>
  <c r="AD112" i="8"/>
  <c r="AC112" i="8"/>
  <c r="AD111" i="8"/>
  <c r="AC111" i="8"/>
  <c r="AD110" i="8"/>
  <c r="AC110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D106" i="8"/>
  <c r="AC106" i="8"/>
  <c r="AD105" i="8"/>
  <c r="AC105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D103" i="8"/>
  <c r="AC103" i="8"/>
  <c r="AD102" i="8"/>
  <c r="AC102" i="8"/>
  <c r="AD101" i="8"/>
  <c r="AC101" i="8"/>
  <c r="AD100" i="8"/>
  <c r="AC100" i="8"/>
  <c r="AD99" i="8"/>
  <c r="AC99" i="8"/>
  <c r="AD98" i="8"/>
  <c r="AC98" i="8"/>
  <c r="AD97" i="8"/>
  <c r="AC97" i="8"/>
  <c r="AD96" i="8"/>
  <c r="AC96" i="8"/>
  <c r="AD95" i="8"/>
  <c r="AC95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D93" i="8"/>
  <c r="AC93" i="8"/>
  <c r="AD92" i="8"/>
  <c r="AC92" i="8"/>
  <c r="AD91" i="8"/>
  <c r="AC91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D89" i="8"/>
  <c r="AC89" i="8"/>
  <c r="AD88" i="8"/>
  <c r="AC88" i="8"/>
  <c r="AD87" i="8"/>
  <c r="AC87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D85" i="8"/>
  <c r="AC85" i="8"/>
  <c r="AD84" i="8"/>
  <c r="AC84" i="8"/>
  <c r="AD83" i="8"/>
  <c r="AC83" i="8"/>
  <c r="AD82" i="8"/>
  <c r="AC82" i="8"/>
  <c r="AD81" i="8"/>
  <c r="AC81" i="8"/>
  <c r="AD80" i="8"/>
  <c r="AC80" i="8"/>
  <c r="AB79" i="8"/>
  <c r="AB78" i="8" s="1"/>
  <c r="AA79" i="8"/>
  <c r="AA78" i="8" s="1"/>
  <c r="Z79" i="8"/>
  <c r="Y79" i="8"/>
  <c r="X79" i="8"/>
  <c r="W79" i="8"/>
  <c r="V79" i="8"/>
  <c r="U79" i="8"/>
  <c r="T79" i="8"/>
  <c r="S79" i="8"/>
  <c r="R79" i="8"/>
  <c r="Q79" i="8"/>
  <c r="P79" i="8"/>
  <c r="O79" i="8"/>
  <c r="O78" i="8" s="1"/>
  <c r="N79" i="8"/>
  <c r="M79" i="8"/>
  <c r="L79" i="8"/>
  <c r="K79" i="8"/>
  <c r="J79" i="8"/>
  <c r="I79" i="8"/>
  <c r="H79" i="8"/>
  <c r="G79" i="8"/>
  <c r="F79" i="8"/>
  <c r="E79" i="8"/>
  <c r="D79" i="8"/>
  <c r="C79" i="8"/>
  <c r="Z78" i="8"/>
  <c r="Y78" i="8"/>
  <c r="AD77" i="8"/>
  <c r="AC77" i="8"/>
  <c r="AD76" i="8"/>
  <c r="AC76" i="8"/>
  <c r="AD75" i="8"/>
  <c r="AC75" i="8"/>
  <c r="AD74" i="8"/>
  <c r="AC74" i="8"/>
  <c r="AD73" i="8"/>
  <c r="AC73" i="8"/>
  <c r="AD72" i="8"/>
  <c r="AC72" i="8"/>
  <c r="AD71" i="8"/>
  <c r="AC71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D69" i="8"/>
  <c r="AC69" i="8"/>
  <c r="AD68" i="8"/>
  <c r="AC68" i="8"/>
  <c r="AD67" i="8"/>
  <c r="AC67" i="8"/>
  <c r="AD66" i="8"/>
  <c r="AC66" i="8"/>
  <c r="AD65" i="8"/>
  <c r="AC65" i="8"/>
  <c r="AD64" i="8"/>
  <c r="AC64" i="8"/>
  <c r="AD63" i="8"/>
  <c r="AC63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AD61" i="8"/>
  <c r="AC61" i="8"/>
  <c r="AD60" i="8"/>
  <c r="AC60" i="8"/>
  <c r="AD59" i="8"/>
  <c r="AC59" i="8"/>
  <c r="AD58" i="8"/>
  <c r="AC58" i="8"/>
  <c r="AB57" i="8"/>
  <c r="AA57" i="8"/>
  <c r="Z57" i="8"/>
  <c r="Y57" i="8"/>
  <c r="X57" i="8"/>
  <c r="W57" i="8"/>
  <c r="V57" i="8"/>
  <c r="U57" i="8"/>
  <c r="T57" i="8"/>
  <c r="T56" i="8" s="1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AD53" i="8"/>
  <c r="AC53" i="8"/>
  <c r="AD52" i="8"/>
  <c r="AC52" i="8"/>
  <c r="AD51" i="8"/>
  <c r="AC51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D49" i="8"/>
  <c r="AC49" i="8"/>
  <c r="AD48" i="8"/>
  <c r="AC48" i="8"/>
  <c r="AD47" i="8"/>
  <c r="AC47" i="8"/>
  <c r="AD46" i="8"/>
  <c r="AC46" i="8"/>
  <c r="AD45" i="8"/>
  <c r="AC45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L25" i="8" s="1"/>
  <c r="K44" i="8"/>
  <c r="J44" i="8"/>
  <c r="I44" i="8"/>
  <c r="H44" i="8"/>
  <c r="G44" i="8"/>
  <c r="F44" i="8"/>
  <c r="E44" i="8"/>
  <c r="D44" i="8"/>
  <c r="C44" i="8"/>
  <c r="AD43" i="8"/>
  <c r="AC43" i="8"/>
  <c r="AD42" i="8"/>
  <c r="AC42" i="8"/>
  <c r="AD41" i="8"/>
  <c r="AC41" i="8"/>
  <c r="AD40" i="8"/>
  <c r="AC40" i="8"/>
  <c r="AD39" i="8"/>
  <c r="AC39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D37" i="8"/>
  <c r="AC37" i="8"/>
  <c r="AD36" i="8"/>
  <c r="AC36" i="8"/>
  <c r="AD35" i="8"/>
  <c r="AC35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D33" i="8"/>
  <c r="AC33" i="8"/>
  <c r="AD32" i="8"/>
  <c r="AC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D30" i="8"/>
  <c r="AC30" i="8"/>
  <c r="AD29" i="8"/>
  <c r="AC29" i="8"/>
  <c r="AD28" i="8"/>
  <c r="AC28" i="8"/>
  <c r="AD27" i="8"/>
  <c r="AC27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J25" i="8" s="1"/>
  <c r="I26" i="8"/>
  <c r="H26" i="8"/>
  <c r="G26" i="8"/>
  <c r="F26" i="8"/>
  <c r="E26" i="8"/>
  <c r="D26" i="8"/>
  <c r="C26" i="8"/>
  <c r="AD24" i="8"/>
  <c r="AC24" i="8"/>
  <c r="AD23" i="8"/>
  <c r="AC23" i="8"/>
  <c r="AD22" i="8"/>
  <c r="AC22" i="8"/>
  <c r="AD21" i="8"/>
  <c r="AC21" i="8"/>
  <c r="AD20" i="8"/>
  <c r="AC20" i="8"/>
  <c r="AD19" i="8"/>
  <c r="AC19" i="8"/>
  <c r="AD18" i="8"/>
  <c r="AC18" i="8"/>
  <c r="AD17" i="8"/>
  <c r="AC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D15" i="8"/>
  <c r="AC15" i="8"/>
  <c r="AD14" i="8"/>
  <c r="AC14" i="8"/>
  <c r="AD13" i="8"/>
  <c r="AC13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D11" i="8"/>
  <c r="AC11" i="8"/>
  <c r="AD10" i="8"/>
  <c r="AC10" i="8"/>
  <c r="AD9" i="8"/>
  <c r="AC9" i="8"/>
  <c r="AB8" i="8"/>
  <c r="AA8" i="8"/>
  <c r="AA7" i="8" s="1"/>
  <c r="Z8" i="8"/>
  <c r="Z7" i="8" s="1"/>
  <c r="Y8" i="8"/>
  <c r="X8" i="8"/>
  <c r="X7" i="8" s="1"/>
  <c r="W8" i="8"/>
  <c r="W7" i="8" s="1"/>
  <c r="V8" i="8"/>
  <c r="U8" i="8"/>
  <c r="T8" i="8"/>
  <c r="S8" i="8"/>
  <c r="R8" i="8"/>
  <c r="Q8" i="8"/>
  <c r="Q7" i="8" s="1"/>
  <c r="P8" i="8"/>
  <c r="O8" i="8"/>
  <c r="O7" i="8" s="1"/>
  <c r="N8" i="8"/>
  <c r="N7" i="8" s="1"/>
  <c r="M8" i="8"/>
  <c r="L8" i="8"/>
  <c r="K8" i="8"/>
  <c r="J8" i="8"/>
  <c r="I8" i="8"/>
  <c r="H8" i="8"/>
  <c r="G8" i="8"/>
  <c r="F8" i="8"/>
  <c r="E8" i="8"/>
  <c r="D8" i="8"/>
  <c r="C8" i="8"/>
  <c r="C7" i="8" s="1"/>
  <c r="AD6" i="8"/>
  <c r="AC6" i="8"/>
  <c r="Q56" i="8" l="1"/>
  <c r="Y56" i="8"/>
  <c r="AD44" i="8"/>
  <c r="M78" i="8"/>
  <c r="K25" i="8"/>
  <c r="J118" i="8"/>
  <c r="Z118" i="8"/>
  <c r="W25" i="8"/>
  <c r="W54" i="8" s="1"/>
  <c r="N78" i="8"/>
  <c r="G118" i="8"/>
  <c r="AE6" i="1"/>
  <c r="AC44" i="8"/>
  <c r="P78" i="8"/>
  <c r="R56" i="8"/>
  <c r="Z56" i="8"/>
  <c r="Z107" i="8" s="1"/>
  <c r="H118" i="8"/>
  <c r="C56" i="8"/>
  <c r="S56" i="8"/>
  <c r="C118" i="8"/>
  <c r="D118" i="8"/>
  <c r="Q118" i="8"/>
  <c r="AB118" i="8"/>
  <c r="D21" i="6"/>
  <c r="B21" i="6"/>
  <c r="M56" i="8"/>
  <c r="S118" i="8"/>
  <c r="U7" i="8"/>
  <c r="X25" i="8"/>
  <c r="X54" i="8" s="1"/>
  <c r="AD50" i="8"/>
  <c r="N56" i="8"/>
  <c r="N107" i="8" s="1"/>
  <c r="T118" i="8"/>
  <c r="R118" i="8"/>
  <c r="L7" i="8"/>
  <c r="L54" i="8" s="1"/>
  <c r="H7" i="8"/>
  <c r="Y107" i="8"/>
  <c r="I78" i="8"/>
  <c r="E118" i="8"/>
  <c r="V7" i="8"/>
  <c r="G7" i="8"/>
  <c r="I7" i="8"/>
  <c r="J78" i="8"/>
  <c r="F118" i="8"/>
  <c r="AD12" i="8"/>
  <c r="J7" i="8"/>
  <c r="J54" i="8" s="1"/>
  <c r="R7" i="8"/>
  <c r="U25" i="8"/>
  <c r="AC38" i="8"/>
  <c r="AC50" i="8"/>
  <c r="Y118" i="8"/>
  <c r="T7" i="8"/>
  <c r="K7" i="8"/>
  <c r="K54" i="8" s="1"/>
  <c r="S7" i="8"/>
  <c r="V25" i="8"/>
  <c r="AD38" i="8"/>
  <c r="K78" i="8"/>
  <c r="W78" i="8"/>
  <c r="AC94" i="8"/>
  <c r="H25" i="8"/>
  <c r="L78" i="8"/>
  <c r="X78" i="8"/>
  <c r="AD94" i="8"/>
  <c r="E25" i="8"/>
  <c r="I25" i="8"/>
  <c r="O56" i="8"/>
  <c r="O107" i="8" s="1"/>
  <c r="U118" i="8"/>
  <c r="AD34" i="8"/>
  <c r="AD57" i="8"/>
  <c r="P56" i="8"/>
  <c r="V118" i="8"/>
  <c r="AC31" i="8"/>
  <c r="G25" i="8"/>
  <c r="E56" i="8"/>
  <c r="AC90" i="8"/>
  <c r="AC109" i="8"/>
  <c r="K118" i="8"/>
  <c r="AD31" i="8"/>
  <c r="F56" i="8"/>
  <c r="AD109" i="8"/>
  <c r="L118" i="8"/>
  <c r="G56" i="8"/>
  <c r="E78" i="8"/>
  <c r="Q78" i="8"/>
  <c r="Q107" i="8" s="1"/>
  <c r="C78" i="8"/>
  <c r="H56" i="8"/>
  <c r="F78" i="8"/>
  <c r="R78" i="8"/>
  <c r="R107" i="8" s="1"/>
  <c r="D78" i="8"/>
  <c r="AC86" i="8"/>
  <c r="U78" i="8"/>
  <c r="AC12" i="8"/>
  <c r="AC16" i="8"/>
  <c r="D25" i="8"/>
  <c r="P25" i="8"/>
  <c r="AB25" i="8"/>
  <c r="AD86" i="8"/>
  <c r="AD90" i="8"/>
  <c r="V78" i="8"/>
  <c r="P7" i="8"/>
  <c r="E7" i="8"/>
  <c r="AC8" i="8"/>
  <c r="AC34" i="8"/>
  <c r="R25" i="8"/>
  <c r="T25" i="8"/>
  <c r="M25" i="8"/>
  <c r="F25" i="8"/>
  <c r="N25" i="8"/>
  <c r="N54" i="8" s="1"/>
  <c r="N108" i="8" s="1"/>
  <c r="C25" i="8"/>
  <c r="C54" i="8" s="1"/>
  <c r="AA25" i="8"/>
  <c r="AA54" i="8" s="1"/>
  <c r="AD104" i="8"/>
  <c r="M7" i="8"/>
  <c r="Y7" i="8"/>
  <c r="AC26" i="8"/>
  <c r="AA56" i="8"/>
  <c r="AA107" i="8" s="1"/>
  <c r="AC62" i="8"/>
  <c r="W118" i="8"/>
  <c r="D7" i="8"/>
  <c r="AB7" i="8"/>
  <c r="AD16" i="8"/>
  <c r="Q25" i="8"/>
  <c r="Q54" i="8" s="1"/>
  <c r="F7" i="8"/>
  <c r="S25" i="8"/>
  <c r="S54" i="8" s="1"/>
  <c r="Y25" i="8"/>
  <c r="Z25" i="8"/>
  <c r="O25" i="8"/>
  <c r="O54" i="8" s="1"/>
  <c r="AC104" i="8"/>
  <c r="Z54" i="8"/>
  <c r="AD26" i="8"/>
  <c r="D56" i="8"/>
  <c r="AB56" i="8"/>
  <c r="AB107" i="8" s="1"/>
  <c r="AD62" i="8"/>
  <c r="X118" i="8"/>
  <c r="AC70" i="8"/>
  <c r="AC79" i="8"/>
  <c r="AD70" i="8"/>
  <c r="AD79" i="8"/>
  <c r="I56" i="8"/>
  <c r="AC57" i="8"/>
  <c r="G78" i="8"/>
  <c r="J56" i="8"/>
  <c r="H78" i="8"/>
  <c r="K56" i="8"/>
  <c r="W56" i="8"/>
  <c r="AD8" i="8"/>
  <c r="U56" i="8"/>
  <c r="S78" i="8"/>
  <c r="V56" i="8"/>
  <c r="V107" i="8" s="1"/>
  <c r="T78" i="8"/>
  <c r="T107" i="8" s="1"/>
  <c r="L56" i="8"/>
  <c r="X56" i="8"/>
  <c r="V54" i="8" l="1"/>
  <c r="M107" i="8"/>
  <c r="G54" i="8"/>
  <c r="S107" i="8"/>
  <c r="H54" i="8"/>
  <c r="U107" i="8"/>
  <c r="Z108" i="8"/>
  <c r="U54" i="8"/>
  <c r="U108" i="8" s="1"/>
  <c r="T54" i="8"/>
  <c r="W107" i="8"/>
  <c r="W108" i="8" s="1"/>
  <c r="W113" i="8" s="1"/>
  <c r="P107" i="8"/>
  <c r="I107" i="8"/>
  <c r="O108" i="8"/>
  <c r="O113" i="8" s="1"/>
  <c r="J107" i="8"/>
  <c r="C107" i="8"/>
  <c r="C108" i="8" s="1"/>
  <c r="C113" i="8" s="1"/>
  <c r="R54" i="8"/>
  <c r="R108" i="8" s="1"/>
  <c r="R113" i="8" s="1"/>
  <c r="Q108" i="8"/>
  <c r="Q113" i="8" s="1"/>
  <c r="E107" i="8"/>
  <c r="X107" i="8"/>
  <c r="X108" i="8" s="1"/>
  <c r="X113" i="8" s="1"/>
  <c r="I54" i="8"/>
  <c r="I108" i="8" s="1"/>
  <c r="K107" i="8"/>
  <c r="K108" i="8" s="1"/>
  <c r="K117" i="8" s="1"/>
  <c r="K125" i="8" s="1"/>
  <c r="K146" i="8" s="1"/>
  <c r="K149" i="8" s="1"/>
  <c r="L107" i="8"/>
  <c r="L108" i="8" s="1"/>
  <c r="L113" i="8" s="1"/>
  <c r="J108" i="8"/>
  <c r="J117" i="8" s="1"/>
  <c r="J125" i="8" s="1"/>
  <c r="J146" i="8" s="1"/>
  <c r="J149" i="8" s="1"/>
  <c r="F107" i="8"/>
  <c r="V108" i="8"/>
  <c r="V113" i="8" s="1"/>
  <c r="P54" i="8"/>
  <c r="AC25" i="8"/>
  <c r="S108" i="8"/>
  <c r="S117" i="8" s="1"/>
  <c r="S125" i="8" s="1"/>
  <c r="S146" i="8" s="1"/>
  <c r="S149" i="8" s="1"/>
  <c r="AD78" i="8"/>
  <c r="AA108" i="8"/>
  <c r="AA117" i="8" s="1"/>
  <c r="AA125" i="8" s="1"/>
  <c r="AA146" i="8" s="1"/>
  <c r="AA149" i="8" s="1"/>
  <c r="D107" i="8"/>
  <c r="AB54" i="8"/>
  <c r="AB108" i="8" s="1"/>
  <c r="AB113" i="8" s="1"/>
  <c r="AC78" i="8"/>
  <c r="D54" i="8"/>
  <c r="N113" i="8"/>
  <c r="N117" i="8"/>
  <c r="N125" i="8" s="1"/>
  <c r="N146" i="8" s="1"/>
  <c r="N149" i="8" s="1"/>
  <c r="T108" i="8"/>
  <c r="K113" i="8"/>
  <c r="H107" i="8"/>
  <c r="G107" i="8"/>
  <c r="Q117" i="8"/>
  <c r="Q125" i="8" s="1"/>
  <c r="Q146" i="8" s="1"/>
  <c r="Q149" i="8" s="1"/>
  <c r="Z113" i="8"/>
  <c r="Z117" i="8"/>
  <c r="Z125" i="8" s="1"/>
  <c r="Z146" i="8" s="1"/>
  <c r="Z149" i="8" s="1"/>
  <c r="F54" i="8"/>
  <c r="AD7" i="8"/>
  <c r="M54" i="8"/>
  <c r="M108" i="8" s="1"/>
  <c r="AC56" i="8"/>
  <c r="AD25" i="8"/>
  <c r="W117" i="8"/>
  <c r="W125" i="8" s="1"/>
  <c r="W146" i="8" s="1"/>
  <c r="W149" i="8" s="1"/>
  <c r="AD56" i="8"/>
  <c r="Y54" i="8"/>
  <c r="Y108" i="8" s="1"/>
  <c r="E54" i="8"/>
  <c r="AC7" i="8"/>
  <c r="O117" i="8" l="1"/>
  <c r="O125" i="8" s="1"/>
  <c r="O146" i="8" s="1"/>
  <c r="O149" i="8" s="1"/>
  <c r="R117" i="8"/>
  <c r="R125" i="8" s="1"/>
  <c r="R146" i="8" s="1"/>
  <c r="R149" i="8" s="1"/>
  <c r="P108" i="8"/>
  <c r="AB117" i="8"/>
  <c r="AB125" i="8" s="1"/>
  <c r="AB146" i="8" s="1"/>
  <c r="AB149" i="8" s="1"/>
  <c r="V117" i="8"/>
  <c r="V125" i="8" s="1"/>
  <c r="V146" i="8" s="1"/>
  <c r="V149" i="8" s="1"/>
  <c r="X117" i="8"/>
  <c r="X125" i="8" s="1"/>
  <c r="X146" i="8" s="1"/>
  <c r="X149" i="8" s="1"/>
  <c r="U117" i="8"/>
  <c r="U125" i="8" s="1"/>
  <c r="U146" i="8" s="1"/>
  <c r="U149" i="8" s="1"/>
  <c r="U113" i="8"/>
  <c r="L117" i="8"/>
  <c r="L125" i="8" s="1"/>
  <c r="L146" i="8" s="1"/>
  <c r="L149" i="8" s="1"/>
  <c r="I117" i="8"/>
  <c r="I125" i="8" s="1"/>
  <c r="I146" i="8" s="1"/>
  <c r="I149" i="8" s="1"/>
  <c r="I113" i="8"/>
  <c r="J113" i="8"/>
  <c r="C117" i="8"/>
  <c r="C125" i="8" s="1"/>
  <c r="C146" i="8" s="1"/>
  <c r="C149" i="8" s="1"/>
  <c r="C150" i="8" s="1"/>
  <c r="AA113" i="8"/>
  <c r="S113" i="8"/>
  <c r="D108" i="8"/>
  <c r="T117" i="8"/>
  <c r="T125" i="8" s="1"/>
  <c r="T146" i="8" s="1"/>
  <c r="T149" i="8" s="1"/>
  <c r="T113" i="8"/>
  <c r="M113" i="8"/>
  <c r="M117" i="8"/>
  <c r="M125" i="8" s="1"/>
  <c r="M146" i="8" s="1"/>
  <c r="M149" i="8" s="1"/>
  <c r="Y113" i="8"/>
  <c r="Y117" i="8"/>
  <c r="Y125" i="8" s="1"/>
  <c r="Y146" i="8" s="1"/>
  <c r="Y149" i="8" s="1"/>
  <c r="H108" i="8"/>
  <c r="AD107" i="8"/>
  <c r="AD54" i="8"/>
  <c r="F108" i="8"/>
  <c r="E108" i="8"/>
  <c r="AC54" i="8"/>
  <c r="AC107" i="8"/>
  <c r="G108" i="8"/>
  <c r="P113" i="8" l="1"/>
  <c r="P117" i="8"/>
  <c r="P125" i="8" s="1"/>
  <c r="P146" i="8" s="1"/>
  <c r="P149" i="8" s="1"/>
  <c r="D113" i="8"/>
  <c r="D117" i="8"/>
  <c r="D125" i="8" s="1"/>
  <c r="D146" i="8" s="1"/>
  <c r="D149" i="8" s="1"/>
  <c r="D150" i="8" s="1"/>
  <c r="H117" i="8"/>
  <c r="H125" i="8" s="1"/>
  <c r="H146" i="8" s="1"/>
  <c r="H149" i="8" s="1"/>
  <c r="H113" i="8"/>
  <c r="G117" i="8"/>
  <c r="G125" i="8" s="1"/>
  <c r="G146" i="8" s="1"/>
  <c r="G149" i="8" s="1"/>
  <c r="G113" i="8"/>
  <c r="AC108" i="8"/>
  <c r="E117" i="8"/>
  <c r="E125" i="8" s="1"/>
  <c r="E146" i="8" s="1"/>
  <c r="E149" i="8" s="1"/>
  <c r="E113" i="8"/>
  <c r="F113" i="8"/>
  <c r="AD108" i="8"/>
  <c r="F117" i="8"/>
  <c r="F125" i="8" s="1"/>
  <c r="F146" i="8" s="1"/>
  <c r="F149" i="8" s="1"/>
  <c r="AD113" i="8" l="1"/>
  <c r="AC113" i="8"/>
  <c r="F147" i="8"/>
  <c r="F150" i="8" s="1"/>
  <c r="H147" i="8" s="1"/>
  <c r="H150" i="8" s="1"/>
  <c r="J147" i="8" s="1"/>
  <c r="J150" i="8" s="1"/>
  <c r="L147" i="8" s="1"/>
  <c r="L150" i="8" s="1"/>
  <c r="N147" i="8" s="1"/>
  <c r="N150" i="8" s="1"/>
  <c r="P147" i="8" s="1"/>
  <c r="P150" i="8" s="1"/>
  <c r="R147" i="8" s="1"/>
  <c r="R150" i="8" s="1"/>
  <c r="T147" i="8" s="1"/>
  <c r="T150" i="8" s="1"/>
  <c r="V147" i="8" s="1"/>
  <c r="V150" i="8" s="1"/>
  <c r="X147" i="8" s="1"/>
  <c r="X150" i="8" s="1"/>
  <c r="Z147" i="8" s="1"/>
  <c r="Z150" i="8" s="1"/>
  <c r="AB147" i="8" s="1"/>
  <c r="AB150" i="8" s="1"/>
  <c r="E147" i="8"/>
  <c r="E150" i="8" s="1"/>
  <c r="G147" i="8" s="1"/>
  <c r="G150" i="8" s="1"/>
  <c r="I147" i="8" s="1"/>
  <c r="I150" i="8" s="1"/>
  <c r="K147" i="8" s="1"/>
  <c r="K150" i="8" s="1"/>
  <c r="M147" i="8" s="1"/>
  <c r="M150" i="8" s="1"/>
  <c r="O147" i="8" s="1"/>
  <c r="O150" i="8" s="1"/>
  <c r="Q147" i="8" s="1"/>
  <c r="Q150" i="8" s="1"/>
  <c r="S147" i="8" s="1"/>
  <c r="S150" i="8" s="1"/>
  <c r="U147" i="8" s="1"/>
  <c r="U150" i="8" s="1"/>
  <c r="W147" i="8" s="1"/>
  <c r="W150" i="8" s="1"/>
  <c r="Y147" i="8" s="1"/>
  <c r="Y150" i="8" s="1"/>
  <c r="AA147" i="8" s="1"/>
  <c r="AA150" i="8" s="1"/>
  <c r="AB104" i="7" l="1"/>
  <c r="AB94" i="7"/>
  <c r="AB90" i="7"/>
  <c r="AB86" i="7"/>
  <c r="AB79" i="7"/>
  <c r="AB70" i="7"/>
  <c r="AB62" i="7"/>
  <c r="AB57" i="7"/>
  <c r="AB50" i="7"/>
  <c r="AB44" i="7"/>
  <c r="AB38" i="7"/>
  <c r="AB34" i="7"/>
  <c r="AB31" i="7"/>
  <c r="AB26" i="7"/>
  <c r="AB16" i="7"/>
  <c r="AB12" i="7"/>
  <c r="AB8" i="7"/>
  <c r="Z104" i="7"/>
  <c r="Z94" i="7"/>
  <c r="Z90" i="7"/>
  <c r="Z86" i="7"/>
  <c r="Z79" i="7"/>
  <c r="Z78" i="7" s="1"/>
  <c r="Z70" i="7"/>
  <c r="Z62" i="7"/>
  <c r="Z57" i="7"/>
  <c r="Z50" i="7"/>
  <c r="Z44" i="7"/>
  <c r="Z38" i="7"/>
  <c r="Z34" i="7"/>
  <c r="Z31" i="7"/>
  <c r="Z26" i="7"/>
  <c r="Z16" i="7"/>
  <c r="Z12" i="7"/>
  <c r="Z8" i="7"/>
  <c r="X104" i="7"/>
  <c r="X94" i="7"/>
  <c r="X90" i="7"/>
  <c r="X86" i="7"/>
  <c r="X79" i="7"/>
  <c r="X70" i="7"/>
  <c r="X62" i="7"/>
  <c r="X57" i="7"/>
  <c r="X56" i="7" s="1"/>
  <c r="X50" i="7"/>
  <c r="X44" i="7"/>
  <c r="X38" i="7"/>
  <c r="X34" i="7"/>
  <c r="X31" i="7"/>
  <c r="X26" i="7"/>
  <c r="X16" i="7"/>
  <c r="X12" i="7"/>
  <c r="X8" i="7"/>
  <c r="V104" i="7"/>
  <c r="V94" i="7"/>
  <c r="V90" i="7"/>
  <c r="V86" i="7"/>
  <c r="V79" i="7"/>
  <c r="V70" i="7"/>
  <c r="V62" i="7"/>
  <c r="V57" i="7"/>
  <c r="V50" i="7"/>
  <c r="V44" i="7"/>
  <c r="V38" i="7"/>
  <c r="V34" i="7"/>
  <c r="V31" i="7"/>
  <c r="V26" i="7"/>
  <c r="V16" i="7"/>
  <c r="V12" i="7"/>
  <c r="V8" i="7"/>
  <c r="T94" i="7"/>
  <c r="T90" i="7"/>
  <c r="T86" i="7"/>
  <c r="T79" i="7"/>
  <c r="T70" i="7"/>
  <c r="T62" i="7"/>
  <c r="T57" i="7"/>
  <c r="T50" i="7"/>
  <c r="T44" i="7"/>
  <c r="T38" i="7"/>
  <c r="T34" i="7"/>
  <c r="T31" i="7"/>
  <c r="T26" i="7"/>
  <c r="T16" i="7"/>
  <c r="T12" i="7"/>
  <c r="T8" i="7"/>
  <c r="R104" i="7"/>
  <c r="R94" i="7"/>
  <c r="R90" i="7"/>
  <c r="R86" i="7"/>
  <c r="R79" i="7"/>
  <c r="R70" i="7"/>
  <c r="R62" i="7"/>
  <c r="R57" i="7"/>
  <c r="R50" i="7"/>
  <c r="R44" i="7"/>
  <c r="R38" i="7"/>
  <c r="R34" i="7"/>
  <c r="R31" i="7"/>
  <c r="R26" i="7"/>
  <c r="R16" i="7"/>
  <c r="R12" i="7"/>
  <c r="R8" i="7"/>
  <c r="P94" i="7"/>
  <c r="P90" i="7"/>
  <c r="P86" i="7"/>
  <c r="P79" i="7"/>
  <c r="P70" i="7"/>
  <c r="P62" i="7"/>
  <c r="P57" i="7"/>
  <c r="P50" i="7"/>
  <c r="P44" i="7"/>
  <c r="P38" i="7"/>
  <c r="P34" i="7"/>
  <c r="P31" i="7"/>
  <c r="P26" i="7"/>
  <c r="P16" i="7"/>
  <c r="P12" i="7"/>
  <c r="P8" i="7"/>
  <c r="N94" i="7"/>
  <c r="N90" i="7"/>
  <c r="N86" i="7"/>
  <c r="N79" i="7"/>
  <c r="N70" i="7"/>
  <c r="N62" i="7"/>
  <c r="N57" i="7"/>
  <c r="N50" i="7"/>
  <c r="N44" i="7"/>
  <c r="N38" i="7"/>
  <c r="N34" i="7"/>
  <c r="N31" i="7"/>
  <c r="N26" i="7"/>
  <c r="N16" i="7"/>
  <c r="N12" i="7"/>
  <c r="N8" i="7"/>
  <c r="L94" i="7"/>
  <c r="L90" i="7"/>
  <c r="L86" i="7"/>
  <c r="L79" i="7"/>
  <c r="L70" i="7"/>
  <c r="L62" i="7"/>
  <c r="L57" i="7"/>
  <c r="L50" i="7"/>
  <c r="L44" i="7"/>
  <c r="L38" i="7"/>
  <c r="L34" i="7"/>
  <c r="L31" i="7"/>
  <c r="L26" i="7"/>
  <c r="L16" i="7"/>
  <c r="L12" i="7"/>
  <c r="L7" i="7" s="1"/>
  <c r="L8" i="7"/>
  <c r="J94" i="7"/>
  <c r="J90" i="7"/>
  <c r="J86" i="7"/>
  <c r="J79" i="7"/>
  <c r="J70" i="7"/>
  <c r="J62" i="7"/>
  <c r="J57" i="7"/>
  <c r="J50" i="7"/>
  <c r="J44" i="7"/>
  <c r="J38" i="7"/>
  <c r="J34" i="7"/>
  <c r="J31" i="7"/>
  <c r="J26" i="7"/>
  <c r="J16" i="7"/>
  <c r="J12" i="7"/>
  <c r="J8" i="7"/>
  <c r="H94" i="7"/>
  <c r="H90" i="7"/>
  <c r="H86" i="7"/>
  <c r="H79" i="7"/>
  <c r="H70" i="7"/>
  <c r="H62" i="7"/>
  <c r="H57" i="7"/>
  <c r="H50" i="7"/>
  <c r="H44" i="7"/>
  <c r="H38" i="7"/>
  <c r="H34" i="7"/>
  <c r="H31" i="7"/>
  <c r="H26" i="7"/>
  <c r="H16" i="7"/>
  <c r="H12" i="7"/>
  <c r="H8" i="7"/>
  <c r="AA109" i="7"/>
  <c r="AA104" i="7"/>
  <c r="AA94" i="7"/>
  <c r="AA90" i="7"/>
  <c r="AA86" i="7"/>
  <c r="AA79" i="7"/>
  <c r="AA70" i="7"/>
  <c r="AA62" i="7"/>
  <c r="AA57" i="7"/>
  <c r="AA50" i="7"/>
  <c r="AA44" i="7"/>
  <c r="AA38" i="7"/>
  <c r="AA34" i="7"/>
  <c r="AA31" i="7"/>
  <c r="AA26" i="7"/>
  <c r="AA16" i="7"/>
  <c r="AA12" i="7"/>
  <c r="AA8" i="7"/>
  <c r="Y109" i="7"/>
  <c r="Y104" i="7"/>
  <c r="Y94" i="7"/>
  <c r="Y90" i="7"/>
  <c r="Y86" i="7"/>
  <c r="Y79" i="7"/>
  <c r="Y70" i="7"/>
  <c r="Y62" i="7"/>
  <c r="Y57" i="7"/>
  <c r="Y50" i="7"/>
  <c r="Y44" i="7"/>
  <c r="Y38" i="7"/>
  <c r="Y34" i="7"/>
  <c r="Y31" i="7"/>
  <c r="Y26" i="7"/>
  <c r="Y16" i="7"/>
  <c r="Y12" i="7"/>
  <c r="Y8" i="7"/>
  <c r="W109" i="7"/>
  <c r="W104" i="7"/>
  <c r="W94" i="7"/>
  <c r="W90" i="7"/>
  <c r="W86" i="7"/>
  <c r="W79" i="7"/>
  <c r="W70" i="7"/>
  <c r="W62" i="7"/>
  <c r="W57" i="7"/>
  <c r="W50" i="7"/>
  <c r="W44" i="7"/>
  <c r="W38" i="7"/>
  <c r="W34" i="7"/>
  <c r="W31" i="7"/>
  <c r="W26" i="7"/>
  <c r="W16" i="7"/>
  <c r="W12" i="7"/>
  <c r="W8" i="7"/>
  <c r="U109" i="7"/>
  <c r="U94" i="7"/>
  <c r="U90" i="7"/>
  <c r="U86" i="7"/>
  <c r="U79" i="7"/>
  <c r="U70" i="7"/>
  <c r="U62" i="7"/>
  <c r="U57" i="7"/>
  <c r="U50" i="7"/>
  <c r="U44" i="7"/>
  <c r="U38" i="7"/>
  <c r="U34" i="7"/>
  <c r="U31" i="7"/>
  <c r="U26" i="7"/>
  <c r="U16" i="7"/>
  <c r="U12" i="7"/>
  <c r="U8" i="7"/>
  <c r="S109" i="7"/>
  <c r="S94" i="7"/>
  <c r="S90" i="7"/>
  <c r="S86" i="7"/>
  <c r="S79" i="7"/>
  <c r="S70" i="7"/>
  <c r="S62" i="7"/>
  <c r="S57" i="7"/>
  <c r="S50" i="7"/>
  <c r="S44" i="7"/>
  <c r="S38" i="7"/>
  <c r="S34" i="7"/>
  <c r="S31" i="7"/>
  <c r="S26" i="7"/>
  <c r="S16" i="7"/>
  <c r="S12" i="7"/>
  <c r="S8" i="7"/>
  <c r="Q109" i="7"/>
  <c r="Q94" i="7"/>
  <c r="Q90" i="7"/>
  <c r="Q86" i="7"/>
  <c r="Q79" i="7"/>
  <c r="Q70" i="7"/>
  <c r="Q62" i="7"/>
  <c r="Q57" i="7"/>
  <c r="Q50" i="7"/>
  <c r="Q44" i="7"/>
  <c r="Q38" i="7"/>
  <c r="Q34" i="7"/>
  <c r="Q31" i="7"/>
  <c r="Q26" i="7"/>
  <c r="Q16" i="7"/>
  <c r="Q12" i="7"/>
  <c r="Q8" i="7"/>
  <c r="O109" i="7"/>
  <c r="O94" i="7"/>
  <c r="O90" i="7"/>
  <c r="O86" i="7"/>
  <c r="O79" i="7"/>
  <c r="O70" i="7"/>
  <c r="O62" i="7"/>
  <c r="O57" i="7"/>
  <c r="O50" i="7"/>
  <c r="O44" i="7"/>
  <c r="O38" i="7"/>
  <c r="O34" i="7"/>
  <c r="O31" i="7"/>
  <c r="O26" i="7"/>
  <c r="O16" i="7"/>
  <c r="O12" i="7"/>
  <c r="O8" i="7"/>
  <c r="M109" i="7"/>
  <c r="M94" i="7"/>
  <c r="M90" i="7"/>
  <c r="M86" i="7"/>
  <c r="M79" i="7"/>
  <c r="M70" i="7"/>
  <c r="M62" i="7"/>
  <c r="M57" i="7"/>
  <c r="M56" i="7" s="1"/>
  <c r="M50" i="7"/>
  <c r="M44" i="7"/>
  <c r="M38" i="7"/>
  <c r="M34" i="7"/>
  <c r="M31" i="7"/>
  <c r="M26" i="7"/>
  <c r="M16" i="7"/>
  <c r="M12" i="7"/>
  <c r="M8" i="7"/>
  <c r="K109" i="7"/>
  <c r="K94" i="7"/>
  <c r="K90" i="7"/>
  <c r="K86" i="7"/>
  <c r="K79" i="7"/>
  <c r="K70" i="7"/>
  <c r="K62" i="7"/>
  <c r="K57" i="7"/>
  <c r="K50" i="7"/>
  <c r="K44" i="7"/>
  <c r="K38" i="7"/>
  <c r="K34" i="7"/>
  <c r="K31" i="7"/>
  <c r="K26" i="7"/>
  <c r="K16" i="7"/>
  <c r="K12" i="7"/>
  <c r="K8" i="7"/>
  <c r="I109" i="7"/>
  <c r="I94" i="7"/>
  <c r="I90" i="7"/>
  <c r="I86" i="7"/>
  <c r="I79" i="7"/>
  <c r="I70" i="7"/>
  <c r="I62" i="7"/>
  <c r="I57" i="7"/>
  <c r="I50" i="7"/>
  <c r="I44" i="7"/>
  <c r="I38" i="7"/>
  <c r="I34" i="7"/>
  <c r="I31" i="7"/>
  <c r="I26" i="7"/>
  <c r="I16" i="7"/>
  <c r="I12" i="7"/>
  <c r="I8" i="7"/>
  <c r="G109" i="7"/>
  <c r="G94" i="7"/>
  <c r="G90" i="7"/>
  <c r="G86" i="7"/>
  <c r="G79" i="7"/>
  <c r="G78" i="7" s="1"/>
  <c r="G70" i="7"/>
  <c r="G62" i="7"/>
  <c r="G57" i="7"/>
  <c r="G50" i="7"/>
  <c r="G44" i="7"/>
  <c r="G38" i="7"/>
  <c r="G34" i="7"/>
  <c r="G31" i="7"/>
  <c r="G26" i="7"/>
  <c r="G16" i="7"/>
  <c r="G12" i="7"/>
  <c r="G8" i="7"/>
  <c r="E109" i="7"/>
  <c r="E94" i="7"/>
  <c r="E90" i="7"/>
  <c r="E86" i="7"/>
  <c r="E79" i="7"/>
  <c r="E70" i="7"/>
  <c r="E62" i="7"/>
  <c r="E57" i="7"/>
  <c r="E50" i="7"/>
  <c r="E44" i="7"/>
  <c r="E38" i="7"/>
  <c r="E34" i="7"/>
  <c r="E31" i="7"/>
  <c r="E26" i="7"/>
  <c r="E16" i="7"/>
  <c r="E12" i="7"/>
  <c r="E8" i="7"/>
  <c r="C50" i="7"/>
  <c r="D33" i="6"/>
  <c r="C33" i="6"/>
  <c r="D17" i="6"/>
  <c r="C17" i="6"/>
  <c r="F66" i="2"/>
  <c r="E64" i="2"/>
  <c r="F55" i="2"/>
  <c r="E53" i="2"/>
  <c r="E45" i="2"/>
  <c r="D45" i="2"/>
  <c r="E36" i="2"/>
  <c r="D36" i="2"/>
  <c r="E21" i="2"/>
  <c r="D21" i="2"/>
  <c r="E10" i="2"/>
  <c r="D10" i="2"/>
  <c r="S78" i="7" l="1"/>
  <c r="U78" i="7"/>
  <c r="AA25" i="7"/>
  <c r="G7" i="7"/>
  <c r="P25" i="7"/>
  <c r="AB56" i="7"/>
  <c r="J7" i="7"/>
  <c r="J54" i="7" s="1"/>
  <c r="X7" i="7"/>
  <c r="P78" i="7"/>
  <c r="I25" i="7"/>
  <c r="T78" i="7"/>
  <c r="Q7" i="7"/>
  <c r="Y56" i="7"/>
  <c r="R56" i="7"/>
  <c r="T7" i="7"/>
  <c r="AB25" i="7"/>
  <c r="L78" i="7"/>
  <c r="N78" i="7"/>
  <c r="E78" i="7"/>
  <c r="W7" i="7"/>
  <c r="AA78" i="7"/>
  <c r="J56" i="7"/>
  <c r="M25" i="7"/>
  <c r="W78" i="7"/>
  <c r="H78" i="7"/>
  <c r="L56" i="7"/>
  <c r="AB7" i="7"/>
  <c r="AB54" i="7" s="1"/>
  <c r="AB78" i="7"/>
  <c r="D12" i="2"/>
  <c r="E55" i="2"/>
  <c r="D38" i="2"/>
  <c r="D23" i="2"/>
  <c r="E66" i="2"/>
  <c r="C34" i="6"/>
  <c r="D34" i="6"/>
  <c r="O25" i="7"/>
  <c r="I78" i="7"/>
  <c r="U25" i="7"/>
  <c r="Y7" i="7"/>
  <c r="N25" i="7"/>
  <c r="Z7" i="7"/>
  <c r="G25" i="7"/>
  <c r="G54" i="7" s="1"/>
  <c r="Y78" i="7"/>
  <c r="Y107" i="7" s="1"/>
  <c r="H25" i="7"/>
  <c r="H56" i="7"/>
  <c r="G56" i="7"/>
  <c r="K78" i="7"/>
  <c r="M78" i="7"/>
  <c r="Q56" i="7"/>
  <c r="W25" i="7"/>
  <c r="N56" i="7"/>
  <c r="E25" i="7"/>
  <c r="E7" i="7"/>
  <c r="O78" i="7"/>
  <c r="Y25" i="7"/>
  <c r="Y54" i="7" s="1"/>
  <c r="J25" i="7"/>
  <c r="L25" i="7"/>
  <c r="L54" i="7" s="1"/>
  <c r="N7" i="7"/>
  <c r="P7" i="7"/>
  <c r="P54" i="7" s="1"/>
  <c r="R7" i="7"/>
  <c r="Z56" i="7"/>
  <c r="Z25" i="7"/>
  <c r="Q78" i="7"/>
  <c r="X25" i="7"/>
  <c r="X54" i="7" s="1"/>
  <c r="Q25" i="7"/>
  <c r="W56" i="7"/>
  <c r="W107" i="7" s="1"/>
  <c r="V56" i="7"/>
  <c r="O7" i="7"/>
  <c r="O54" i="7" s="1"/>
  <c r="J78" i="7"/>
  <c r="V7" i="7"/>
  <c r="AB107" i="7"/>
  <c r="S25" i="7"/>
  <c r="X78" i="7"/>
  <c r="X107" i="7" s="1"/>
  <c r="T25" i="7"/>
  <c r="H7" i="7"/>
  <c r="H54" i="7" s="1"/>
  <c r="R78" i="7"/>
  <c r="I7" i="7"/>
  <c r="I54" i="7" s="1"/>
  <c r="M7" i="7"/>
  <c r="AA56" i="7"/>
  <c r="AA107" i="7" s="1"/>
  <c r="R25" i="7"/>
  <c r="R54" i="7" s="1"/>
  <c r="T56" i="7"/>
  <c r="P56" i="7"/>
  <c r="U7" i="7"/>
  <c r="U54" i="7" s="1"/>
  <c r="K25" i="7"/>
  <c r="AA7" i="7"/>
  <c r="V78" i="7"/>
  <c r="E54" i="7"/>
  <c r="E56" i="7"/>
  <c r="S56" i="7"/>
  <c r="V25" i="7"/>
  <c r="S7" i="7"/>
  <c r="K56" i="7"/>
  <c r="K7" i="7"/>
  <c r="I56" i="7"/>
  <c r="O56" i="7"/>
  <c r="U56" i="7"/>
  <c r="Z107" i="7"/>
  <c r="AA54" i="7" l="1"/>
  <c r="R107" i="7"/>
  <c r="R108" i="7" s="1"/>
  <c r="W54" i="7"/>
  <c r="W108" i="7" s="1"/>
  <c r="W113" i="7" s="1"/>
  <c r="T54" i="7"/>
  <c r="Q54" i="7"/>
  <c r="M54" i="7"/>
  <c r="N54" i="7"/>
  <c r="V107" i="7"/>
  <c r="AA108" i="7"/>
  <c r="AA113" i="7" s="1"/>
  <c r="Y108" i="7"/>
  <c r="Y113" i="7" s="1"/>
  <c r="X108" i="7"/>
  <c r="S54" i="7"/>
  <c r="AB108" i="7"/>
  <c r="Z54" i="7"/>
  <c r="Z108" i="7" s="1"/>
  <c r="K54" i="7"/>
  <c r="V54" i="7"/>
  <c r="V108" i="7" s="1"/>
  <c r="E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C19" i="1"/>
  <c r="D19" i="1"/>
  <c r="E19" i="1"/>
  <c r="F19" i="1"/>
  <c r="AE19" i="1" s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C23" i="1"/>
  <c r="D23" i="1"/>
  <c r="E23" i="1"/>
  <c r="F23" i="1"/>
  <c r="AE23" i="1" s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C30" i="1"/>
  <c r="D30" i="1"/>
  <c r="E30" i="1"/>
  <c r="F30" i="1"/>
  <c r="AE30" i="1" s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C37" i="1"/>
  <c r="D37" i="1"/>
  <c r="E37" i="1"/>
  <c r="F37" i="1"/>
  <c r="AE37" i="1" s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C50" i="1"/>
  <c r="E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C97" i="1"/>
  <c r="D97" i="1"/>
  <c r="E97" i="1"/>
  <c r="F97" i="1"/>
  <c r="AE97" i="1" s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C101" i="1"/>
  <c r="D101" i="1"/>
  <c r="E101" i="1"/>
  <c r="F101" i="1"/>
  <c r="AE101" i="1" s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R104" i="1"/>
  <c r="V104" i="1"/>
  <c r="W104" i="1"/>
  <c r="X104" i="1"/>
  <c r="Y104" i="1"/>
  <c r="Z104" i="1"/>
  <c r="AA104" i="1"/>
  <c r="AB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C106" i="1"/>
  <c r="D106" i="1"/>
  <c r="E106" i="1"/>
  <c r="F106" i="1"/>
  <c r="AE106" i="1" s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R107" i="1"/>
  <c r="V107" i="1"/>
  <c r="W107" i="1"/>
  <c r="X107" i="1"/>
  <c r="Y107" i="1"/>
  <c r="Z107" i="1"/>
  <c r="AA107" i="1"/>
  <c r="AB107" i="1"/>
  <c r="R108" i="1"/>
  <c r="V108" i="1"/>
  <c r="W108" i="1"/>
  <c r="X108" i="1"/>
  <c r="Y108" i="1"/>
  <c r="Z108" i="1"/>
  <c r="AA108" i="1"/>
  <c r="AB108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W113" i="1"/>
  <c r="Y113" i="1"/>
  <c r="AA113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C147" i="1"/>
  <c r="D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D6" i="1"/>
  <c r="E6" i="1"/>
  <c r="G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C6" i="1"/>
  <c r="AB145" i="7"/>
  <c r="AB145" i="1" s="1"/>
  <c r="AA145" i="7"/>
  <c r="AA145" i="1" s="1"/>
  <c r="Z145" i="7"/>
  <c r="Z145" i="1" s="1"/>
  <c r="Y145" i="7"/>
  <c r="Y145" i="1" s="1"/>
  <c r="X145" i="7"/>
  <c r="X145" i="1" s="1"/>
  <c r="W145" i="7"/>
  <c r="W145" i="1" s="1"/>
  <c r="V145" i="7"/>
  <c r="V145" i="1" s="1"/>
  <c r="U145" i="7"/>
  <c r="U145" i="1" s="1"/>
  <c r="T145" i="7"/>
  <c r="T145" i="1" s="1"/>
  <c r="S145" i="7"/>
  <c r="S145" i="1" s="1"/>
  <c r="R145" i="7"/>
  <c r="R145" i="1" s="1"/>
  <c r="Q145" i="7"/>
  <c r="Q145" i="1" s="1"/>
  <c r="P145" i="7"/>
  <c r="P145" i="1" s="1"/>
  <c r="O145" i="7"/>
  <c r="O145" i="1" s="1"/>
  <c r="N145" i="7"/>
  <c r="N145" i="1" s="1"/>
  <c r="M145" i="7"/>
  <c r="M145" i="1" s="1"/>
  <c r="L145" i="7"/>
  <c r="L145" i="1" s="1"/>
  <c r="K145" i="7"/>
  <c r="K145" i="1" s="1"/>
  <c r="J145" i="7"/>
  <c r="J145" i="1" s="1"/>
  <c r="I145" i="7"/>
  <c r="I145" i="1" s="1"/>
  <c r="H145" i="7"/>
  <c r="H145" i="1" s="1"/>
  <c r="G145" i="7"/>
  <c r="G145" i="1" s="1"/>
  <c r="F145" i="7"/>
  <c r="F145" i="1" s="1"/>
  <c r="E145" i="7"/>
  <c r="E145" i="1" s="1"/>
  <c r="D145" i="7"/>
  <c r="D145" i="1" s="1"/>
  <c r="C145" i="7"/>
  <c r="C145" i="1" s="1"/>
  <c r="AB133" i="7"/>
  <c r="AB133" i="1" s="1"/>
  <c r="AA133" i="7"/>
  <c r="AA133" i="1" s="1"/>
  <c r="Z133" i="7"/>
  <c r="Z133" i="1" s="1"/>
  <c r="Y133" i="7"/>
  <c r="Y133" i="1" s="1"/>
  <c r="X133" i="7"/>
  <c r="X133" i="1" s="1"/>
  <c r="W133" i="7"/>
  <c r="W133" i="1" s="1"/>
  <c r="V133" i="7"/>
  <c r="V133" i="1" s="1"/>
  <c r="U133" i="7"/>
  <c r="U133" i="1" s="1"/>
  <c r="T133" i="7"/>
  <c r="T133" i="1" s="1"/>
  <c r="S133" i="7"/>
  <c r="S133" i="1" s="1"/>
  <c r="R133" i="7"/>
  <c r="R133" i="1" s="1"/>
  <c r="Q133" i="7"/>
  <c r="Q133" i="1" s="1"/>
  <c r="P133" i="7"/>
  <c r="P133" i="1" s="1"/>
  <c r="O133" i="7"/>
  <c r="O133" i="1" s="1"/>
  <c r="N133" i="7"/>
  <c r="N133" i="1" s="1"/>
  <c r="M133" i="7"/>
  <c r="M133" i="1" s="1"/>
  <c r="L133" i="7"/>
  <c r="L133" i="1" s="1"/>
  <c r="K133" i="7"/>
  <c r="K133" i="1" s="1"/>
  <c r="J133" i="7"/>
  <c r="J133" i="1" s="1"/>
  <c r="I133" i="7"/>
  <c r="I133" i="1" s="1"/>
  <c r="H133" i="7"/>
  <c r="H133" i="1" s="1"/>
  <c r="G133" i="7"/>
  <c r="G133" i="1" s="1"/>
  <c r="F133" i="7"/>
  <c r="F133" i="1" s="1"/>
  <c r="E133" i="7"/>
  <c r="E133" i="1" s="1"/>
  <c r="D133" i="7"/>
  <c r="D133" i="1" s="1"/>
  <c r="C133" i="7"/>
  <c r="C133" i="1" s="1"/>
  <c r="AB120" i="7"/>
  <c r="AB120" i="1" s="1"/>
  <c r="AA120" i="7"/>
  <c r="AA120" i="1" s="1"/>
  <c r="Z120" i="7"/>
  <c r="Z120" i="1" s="1"/>
  <c r="Y120" i="7"/>
  <c r="X120" i="7"/>
  <c r="X120" i="1" s="1"/>
  <c r="W120" i="7"/>
  <c r="W120" i="1" s="1"/>
  <c r="V120" i="7"/>
  <c r="V120" i="1" s="1"/>
  <c r="U120" i="7"/>
  <c r="U120" i="1" s="1"/>
  <c r="T120" i="7"/>
  <c r="T120" i="1" s="1"/>
  <c r="S120" i="7"/>
  <c r="S120" i="1" s="1"/>
  <c r="R120" i="7"/>
  <c r="R120" i="1" s="1"/>
  <c r="Q120" i="7"/>
  <c r="Q120" i="1" s="1"/>
  <c r="P120" i="7"/>
  <c r="P120" i="1" s="1"/>
  <c r="O120" i="7"/>
  <c r="O120" i="1" s="1"/>
  <c r="N120" i="7"/>
  <c r="N120" i="1" s="1"/>
  <c r="M120" i="7"/>
  <c r="M120" i="1" s="1"/>
  <c r="L120" i="7"/>
  <c r="L120" i="1" s="1"/>
  <c r="K120" i="7"/>
  <c r="K120" i="1" s="1"/>
  <c r="J120" i="7"/>
  <c r="J120" i="1" s="1"/>
  <c r="I120" i="7"/>
  <c r="I120" i="1" s="1"/>
  <c r="H120" i="7"/>
  <c r="H120" i="1" s="1"/>
  <c r="G120" i="7"/>
  <c r="G120" i="1" s="1"/>
  <c r="F120" i="7"/>
  <c r="F120" i="1" s="1"/>
  <c r="E120" i="7"/>
  <c r="E120" i="1" s="1"/>
  <c r="D120" i="7"/>
  <c r="D120" i="1" s="1"/>
  <c r="C120" i="7"/>
  <c r="C120" i="1" s="1"/>
  <c r="AB119" i="7"/>
  <c r="AB119" i="1" s="1"/>
  <c r="AA119" i="7"/>
  <c r="AA119" i="1" s="1"/>
  <c r="Z119" i="7"/>
  <c r="Y119" i="7"/>
  <c r="Y119" i="1" s="1"/>
  <c r="X119" i="7"/>
  <c r="X119" i="1" s="1"/>
  <c r="W119" i="7"/>
  <c r="V119" i="7"/>
  <c r="V119" i="1" s="1"/>
  <c r="U119" i="7"/>
  <c r="U119" i="1" s="1"/>
  <c r="T119" i="7"/>
  <c r="T119" i="1" s="1"/>
  <c r="S119" i="7"/>
  <c r="S119" i="1" s="1"/>
  <c r="R119" i="7"/>
  <c r="Q119" i="7"/>
  <c r="Q118" i="7" s="1"/>
  <c r="Q118" i="1" s="1"/>
  <c r="P119" i="7"/>
  <c r="P119" i="1" s="1"/>
  <c r="O119" i="7"/>
  <c r="N119" i="7"/>
  <c r="N119" i="1" s="1"/>
  <c r="M119" i="7"/>
  <c r="M119" i="1" s="1"/>
  <c r="L119" i="7"/>
  <c r="L119" i="1" s="1"/>
  <c r="K119" i="7"/>
  <c r="J119" i="7"/>
  <c r="J119" i="1" s="1"/>
  <c r="I119" i="7"/>
  <c r="I119" i="1" s="1"/>
  <c r="H119" i="7"/>
  <c r="H119" i="1" s="1"/>
  <c r="G119" i="7"/>
  <c r="G119" i="1" s="1"/>
  <c r="F119" i="7"/>
  <c r="F119" i="1" s="1"/>
  <c r="E119" i="7"/>
  <c r="D119" i="7"/>
  <c r="C119" i="7"/>
  <c r="C119" i="1" s="1"/>
  <c r="AD112" i="7"/>
  <c r="AD112" i="1" s="1"/>
  <c r="AC112" i="7"/>
  <c r="AC112" i="1" s="1"/>
  <c r="AD111" i="7"/>
  <c r="AD111" i="1" s="1"/>
  <c r="AC111" i="7"/>
  <c r="AC111" i="1" s="1"/>
  <c r="AD110" i="7"/>
  <c r="AD110" i="1" s="1"/>
  <c r="AC110" i="7"/>
  <c r="AC110" i="1" s="1"/>
  <c r="AB109" i="7"/>
  <c r="AB109" i="1" s="1"/>
  <c r="Z109" i="7"/>
  <c r="Z109" i="1" s="1"/>
  <c r="X109" i="7"/>
  <c r="X109" i="1" s="1"/>
  <c r="V109" i="7"/>
  <c r="V109" i="1" s="1"/>
  <c r="T109" i="7"/>
  <c r="T109" i="1" s="1"/>
  <c r="R109" i="7"/>
  <c r="R109" i="1" s="1"/>
  <c r="P109" i="7"/>
  <c r="P109" i="1" s="1"/>
  <c r="N109" i="7"/>
  <c r="N109" i="1" s="1"/>
  <c r="L109" i="7"/>
  <c r="L109" i="1" s="1"/>
  <c r="J109" i="7"/>
  <c r="J109" i="1" s="1"/>
  <c r="H109" i="7"/>
  <c r="H109" i="1" s="1"/>
  <c r="F109" i="7"/>
  <c r="F109" i="1" s="1"/>
  <c r="D109" i="7"/>
  <c r="D109" i="1" s="1"/>
  <c r="C109" i="7"/>
  <c r="C109" i="1" s="1"/>
  <c r="AD106" i="7"/>
  <c r="AD106" i="1" s="1"/>
  <c r="AC106" i="7"/>
  <c r="AC106" i="1" s="1"/>
  <c r="AD105" i="7"/>
  <c r="AD105" i="1" s="1"/>
  <c r="AC105" i="7"/>
  <c r="AC105" i="1" s="1"/>
  <c r="AD103" i="7"/>
  <c r="AD103" i="1" s="1"/>
  <c r="AC103" i="7"/>
  <c r="AC103" i="1" s="1"/>
  <c r="AD102" i="7"/>
  <c r="AD102" i="1" s="1"/>
  <c r="AC102" i="7"/>
  <c r="AC102" i="1" s="1"/>
  <c r="AD101" i="7"/>
  <c r="AD101" i="1" s="1"/>
  <c r="AC101" i="7"/>
  <c r="AC101" i="1" s="1"/>
  <c r="AD100" i="7"/>
  <c r="AD100" i="1" s="1"/>
  <c r="AC100" i="7"/>
  <c r="AC100" i="1" s="1"/>
  <c r="AD99" i="7"/>
  <c r="AD99" i="1" s="1"/>
  <c r="AC99" i="7"/>
  <c r="AC99" i="1" s="1"/>
  <c r="AD98" i="7"/>
  <c r="AD98" i="1" s="1"/>
  <c r="AC98" i="7"/>
  <c r="AC98" i="1" s="1"/>
  <c r="AD97" i="7"/>
  <c r="AD97" i="1" s="1"/>
  <c r="AC97" i="7"/>
  <c r="AC97" i="1" s="1"/>
  <c r="AD96" i="7"/>
  <c r="AD96" i="1" s="1"/>
  <c r="AC96" i="7"/>
  <c r="AC96" i="1" s="1"/>
  <c r="AD95" i="7"/>
  <c r="AD95" i="1" s="1"/>
  <c r="AC95" i="7"/>
  <c r="AC95" i="1" s="1"/>
  <c r="F94" i="7"/>
  <c r="F94" i="1" s="1"/>
  <c r="D94" i="7"/>
  <c r="D94" i="1" s="1"/>
  <c r="C94" i="7"/>
  <c r="C94" i="1" s="1"/>
  <c r="AD93" i="7"/>
  <c r="AD93" i="1" s="1"/>
  <c r="AC93" i="7"/>
  <c r="AC93" i="1" s="1"/>
  <c r="AD92" i="7"/>
  <c r="AD92" i="1" s="1"/>
  <c r="AC92" i="7"/>
  <c r="AC92" i="1" s="1"/>
  <c r="AD91" i="7"/>
  <c r="AD91" i="1" s="1"/>
  <c r="AC91" i="7"/>
  <c r="AC91" i="1" s="1"/>
  <c r="F90" i="7"/>
  <c r="F90" i="1" s="1"/>
  <c r="D90" i="7"/>
  <c r="D90" i="1" s="1"/>
  <c r="C90" i="7"/>
  <c r="C90" i="1" s="1"/>
  <c r="AD89" i="7"/>
  <c r="AD89" i="1" s="1"/>
  <c r="AC89" i="7"/>
  <c r="AC89" i="1" s="1"/>
  <c r="AD88" i="7"/>
  <c r="AD88" i="1" s="1"/>
  <c r="AC88" i="7"/>
  <c r="AC88" i="1" s="1"/>
  <c r="AD87" i="7"/>
  <c r="AD87" i="1" s="1"/>
  <c r="AC87" i="7"/>
  <c r="AC87" i="1" s="1"/>
  <c r="F86" i="7"/>
  <c r="F86" i="1" s="1"/>
  <c r="D86" i="7"/>
  <c r="D86" i="1" s="1"/>
  <c r="C86" i="7"/>
  <c r="C86" i="1" s="1"/>
  <c r="AD85" i="7"/>
  <c r="AD85" i="1" s="1"/>
  <c r="AC85" i="7"/>
  <c r="AC85" i="1" s="1"/>
  <c r="AD84" i="7"/>
  <c r="AD84" i="1" s="1"/>
  <c r="AC84" i="7"/>
  <c r="AC84" i="1" s="1"/>
  <c r="AD83" i="7"/>
  <c r="AD83" i="1" s="1"/>
  <c r="AC83" i="7"/>
  <c r="AC83" i="1" s="1"/>
  <c r="AD82" i="7"/>
  <c r="AD82" i="1" s="1"/>
  <c r="AC82" i="7"/>
  <c r="AC82" i="1" s="1"/>
  <c r="AD81" i="7"/>
  <c r="AD81" i="1" s="1"/>
  <c r="AC81" i="7"/>
  <c r="AC81" i="1" s="1"/>
  <c r="AD80" i="7"/>
  <c r="AD80" i="1" s="1"/>
  <c r="AC80" i="7"/>
  <c r="AC80" i="1" s="1"/>
  <c r="F79" i="7"/>
  <c r="F79" i="1" s="1"/>
  <c r="D79" i="7"/>
  <c r="D79" i="1" s="1"/>
  <c r="C79" i="7"/>
  <c r="C79" i="1" s="1"/>
  <c r="AD77" i="7"/>
  <c r="AD77" i="1" s="1"/>
  <c r="AC77" i="7"/>
  <c r="AC77" i="1" s="1"/>
  <c r="AD76" i="7"/>
  <c r="AD76" i="1" s="1"/>
  <c r="AC76" i="7"/>
  <c r="AC76" i="1" s="1"/>
  <c r="AD75" i="7"/>
  <c r="AD75" i="1" s="1"/>
  <c r="AC75" i="7"/>
  <c r="AC75" i="1" s="1"/>
  <c r="AD74" i="7"/>
  <c r="AD74" i="1" s="1"/>
  <c r="AC74" i="7"/>
  <c r="AC74" i="1" s="1"/>
  <c r="AD73" i="7"/>
  <c r="AD73" i="1" s="1"/>
  <c r="AC73" i="7"/>
  <c r="AC73" i="1" s="1"/>
  <c r="AD72" i="7"/>
  <c r="AD72" i="1" s="1"/>
  <c r="AC72" i="7"/>
  <c r="AC72" i="1" s="1"/>
  <c r="AD71" i="7"/>
  <c r="AD71" i="1" s="1"/>
  <c r="AC71" i="7"/>
  <c r="AC71" i="1" s="1"/>
  <c r="F70" i="7"/>
  <c r="F70" i="1" s="1"/>
  <c r="D70" i="7"/>
  <c r="D70" i="1" s="1"/>
  <c r="C70" i="7"/>
  <c r="C70" i="1" s="1"/>
  <c r="AD69" i="7"/>
  <c r="AD69" i="1" s="1"/>
  <c r="AC69" i="7"/>
  <c r="AC69" i="1" s="1"/>
  <c r="AD68" i="7"/>
  <c r="AD68" i="1" s="1"/>
  <c r="AC68" i="7"/>
  <c r="AC68" i="1" s="1"/>
  <c r="AD67" i="7"/>
  <c r="AD67" i="1" s="1"/>
  <c r="AC67" i="7"/>
  <c r="AC67" i="1" s="1"/>
  <c r="AD66" i="7"/>
  <c r="AD66" i="1" s="1"/>
  <c r="AC66" i="7"/>
  <c r="AC66" i="1" s="1"/>
  <c r="AD65" i="7"/>
  <c r="AD65" i="1" s="1"/>
  <c r="AC65" i="7"/>
  <c r="AC65" i="1" s="1"/>
  <c r="AD64" i="7"/>
  <c r="AD64" i="1" s="1"/>
  <c r="AC64" i="7"/>
  <c r="AC64" i="1" s="1"/>
  <c r="AD63" i="7"/>
  <c r="AD63" i="1" s="1"/>
  <c r="AC63" i="7"/>
  <c r="AC63" i="1" s="1"/>
  <c r="F62" i="7"/>
  <c r="F62" i="1" s="1"/>
  <c r="D62" i="7"/>
  <c r="D62" i="1" s="1"/>
  <c r="C62" i="7"/>
  <c r="C62" i="1" s="1"/>
  <c r="AD61" i="7"/>
  <c r="AD61" i="1" s="1"/>
  <c r="AC61" i="7"/>
  <c r="AC61" i="1" s="1"/>
  <c r="AD60" i="7"/>
  <c r="AD60" i="1" s="1"/>
  <c r="AC60" i="7"/>
  <c r="AC60" i="1" s="1"/>
  <c r="AD59" i="7"/>
  <c r="AD59" i="1" s="1"/>
  <c r="AC59" i="7"/>
  <c r="AC59" i="1" s="1"/>
  <c r="AD58" i="7"/>
  <c r="AD58" i="1" s="1"/>
  <c r="AC58" i="7"/>
  <c r="AC58" i="1" s="1"/>
  <c r="F57" i="7"/>
  <c r="F57" i="1" s="1"/>
  <c r="D57" i="7"/>
  <c r="D57" i="1" s="1"/>
  <c r="C57" i="7"/>
  <c r="C57" i="1" s="1"/>
  <c r="AD53" i="7"/>
  <c r="AD53" i="1" s="1"/>
  <c r="AC53" i="7"/>
  <c r="AC53" i="1" s="1"/>
  <c r="AD52" i="7"/>
  <c r="AD52" i="1" s="1"/>
  <c r="AC52" i="7"/>
  <c r="AC52" i="1" s="1"/>
  <c r="AD51" i="7"/>
  <c r="AD51" i="1" s="1"/>
  <c r="AC51" i="7"/>
  <c r="AC51" i="1" s="1"/>
  <c r="F50" i="7"/>
  <c r="F50" i="1" s="1"/>
  <c r="D50" i="7"/>
  <c r="D50" i="1" s="1"/>
  <c r="AD49" i="7"/>
  <c r="AD49" i="1" s="1"/>
  <c r="AC49" i="7"/>
  <c r="AC49" i="1" s="1"/>
  <c r="AD48" i="7"/>
  <c r="AD48" i="1" s="1"/>
  <c r="AC48" i="7"/>
  <c r="AC48" i="1" s="1"/>
  <c r="AD47" i="7"/>
  <c r="AD47" i="1" s="1"/>
  <c r="AC47" i="7"/>
  <c r="AC47" i="1" s="1"/>
  <c r="AD46" i="7"/>
  <c r="AD46" i="1" s="1"/>
  <c r="AC46" i="7"/>
  <c r="AC46" i="1" s="1"/>
  <c r="AD45" i="7"/>
  <c r="AD45" i="1" s="1"/>
  <c r="AC45" i="7"/>
  <c r="AC45" i="1" s="1"/>
  <c r="F44" i="7"/>
  <c r="F44" i="1" s="1"/>
  <c r="AE44" i="1" s="1"/>
  <c r="D44" i="7"/>
  <c r="D44" i="1" s="1"/>
  <c r="C44" i="7"/>
  <c r="C44" i="1" s="1"/>
  <c r="AD43" i="7"/>
  <c r="AD43" i="1" s="1"/>
  <c r="AC43" i="7"/>
  <c r="AC43" i="1" s="1"/>
  <c r="AD42" i="7"/>
  <c r="AD42" i="1" s="1"/>
  <c r="AC42" i="7"/>
  <c r="AC42" i="1" s="1"/>
  <c r="AD41" i="7"/>
  <c r="AD41" i="1" s="1"/>
  <c r="AC41" i="7"/>
  <c r="AC41" i="1" s="1"/>
  <c r="AD40" i="7"/>
  <c r="AD40" i="1" s="1"/>
  <c r="AC40" i="7"/>
  <c r="AC40" i="1" s="1"/>
  <c r="AD39" i="7"/>
  <c r="AD39" i="1" s="1"/>
  <c r="AC39" i="7"/>
  <c r="AC39" i="1" s="1"/>
  <c r="F38" i="7"/>
  <c r="F38" i="1" s="1"/>
  <c r="AE38" i="1" s="1"/>
  <c r="D38" i="7"/>
  <c r="D38" i="1" s="1"/>
  <c r="C38" i="7"/>
  <c r="C38" i="1" s="1"/>
  <c r="AD37" i="7"/>
  <c r="AD37" i="1" s="1"/>
  <c r="AC37" i="7"/>
  <c r="AC37" i="1" s="1"/>
  <c r="AD36" i="7"/>
  <c r="AD36" i="1" s="1"/>
  <c r="AC36" i="7"/>
  <c r="AC36" i="1" s="1"/>
  <c r="AD35" i="7"/>
  <c r="AD35" i="1" s="1"/>
  <c r="AC35" i="7"/>
  <c r="AC35" i="1" s="1"/>
  <c r="F34" i="7"/>
  <c r="F34" i="1" s="1"/>
  <c r="D34" i="7"/>
  <c r="D34" i="1" s="1"/>
  <c r="C34" i="7"/>
  <c r="C34" i="1" s="1"/>
  <c r="AD33" i="7"/>
  <c r="AD33" i="1" s="1"/>
  <c r="AC33" i="7"/>
  <c r="AC33" i="1" s="1"/>
  <c r="AD32" i="7"/>
  <c r="AD32" i="1" s="1"/>
  <c r="AC32" i="7"/>
  <c r="AC32" i="1" s="1"/>
  <c r="F31" i="7"/>
  <c r="F31" i="1" s="1"/>
  <c r="AE31" i="1" s="1"/>
  <c r="D31" i="7"/>
  <c r="D31" i="1" s="1"/>
  <c r="C31" i="7"/>
  <c r="C31" i="1" s="1"/>
  <c r="AD30" i="7"/>
  <c r="AD30" i="1" s="1"/>
  <c r="AC30" i="7"/>
  <c r="AC30" i="1" s="1"/>
  <c r="AD29" i="7"/>
  <c r="AD29" i="1" s="1"/>
  <c r="AC29" i="7"/>
  <c r="AC29" i="1" s="1"/>
  <c r="AD28" i="7"/>
  <c r="AD28" i="1" s="1"/>
  <c r="AC28" i="7"/>
  <c r="AC28" i="1" s="1"/>
  <c r="AD27" i="7"/>
  <c r="AD27" i="1" s="1"/>
  <c r="AC27" i="7"/>
  <c r="AC27" i="1" s="1"/>
  <c r="F26" i="7"/>
  <c r="F26" i="1" s="1"/>
  <c r="AE26" i="1" s="1"/>
  <c r="D26" i="7"/>
  <c r="D26" i="1" s="1"/>
  <c r="C26" i="7"/>
  <c r="C26" i="1" s="1"/>
  <c r="AD24" i="7"/>
  <c r="AD24" i="1" s="1"/>
  <c r="AC24" i="7"/>
  <c r="AC24" i="1" s="1"/>
  <c r="AD23" i="7"/>
  <c r="AD23" i="1" s="1"/>
  <c r="AC23" i="7"/>
  <c r="AC23" i="1" s="1"/>
  <c r="AD22" i="7"/>
  <c r="AD22" i="1" s="1"/>
  <c r="AC22" i="7"/>
  <c r="AC22" i="1" s="1"/>
  <c r="AD21" i="7"/>
  <c r="AD21" i="1" s="1"/>
  <c r="AC21" i="7"/>
  <c r="AC21" i="1" s="1"/>
  <c r="AD20" i="7"/>
  <c r="AD20" i="1" s="1"/>
  <c r="AC20" i="7"/>
  <c r="AC20" i="1" s="1"/>
  <c r="AD19" i="7"/>
  <c r="AD19" i="1" s="1"/>
  <c r="AC19" i="7"/>
  <c r="AC19" i="1" s="1"/>
  <c r="AD18" i="7"/>
  <c r="AD18" i="1" s="1"/>
  <c r="AC18" i="7"/>
  <c r="AC18" i="1" s="1"/>
  <c r="AD17" i="7"/>
  <c r="AD17" i="1" s="1"/>
  <c r="AC17" i="7"/>
  <c r="AC17" i="1" s="1"/>
  <c r="F16" i="7"/>
  <c r="F16" i="1" s="1"/>
  <c r="D16" i="7"/>
  <c r="D16" i="1" s="1"/>
  <c r="C16" i="7"/>
  <c r="C16" i="1" s="1"/>
  <c r="AD15" i="7"/>
  <c r="AD15" i="1" s="1"/>
  <c r="AC15" i="7"/>
  <c r="AC15" i="1" s="1"/>
  <c r="AD14" i="7"/>
  <c r="AD14" i="1" s="1"/>
  <c r="AC14" i="7"/>
  <c r="AC14" i="1" s="1"/>
  <c r="AD13" i="7"/>
  <c r="AD13" i="1" s="1"/>
  <c r="AC13" i="7"/>
  <c r="AC13" i="1" s="1"/>
  <c r="F12" i="7"/>
  <c r="F12" i="1" s="1"/>
  <c r="D12" i="7"/>
  <c r="D12" i="1" s="1"/>
  <c r="C12" i="7"/>
  <c r="C12" i="1" s="1"/>
  <c r="AD11" i="7"/>
  <c r="AD11" i="1" s="1"/>
  <c r="AC11" i="7"/>
  <c r="AC11" i="1" s="1"/>
  <c r="AD10" i="7"/>
  <c r="AD10" i="1" s="1"/>
  <c r="AC10" i="7"/>
  <c r="AC10" i="1" s="1"/>
  <c r="AD9" i="7"/>
  <c r="AD9" i="1" s="1"/>
  <c r="AC9" i="7"/>
  <c r="AC9" i="1" s="1"/>
  <c r="F8" i="7"/>
  <c r="F8" i="1" s="1"/>
  <c r="AE8" i="1" s="1"/>
  <c r="D8" i="7"/>
  <c r="D8" i="1" s="1"/>
  <c r="C8" i="7"/>
  <c r="AD6" i="7"/>
  <c r="AD6" i="1" s="1"/>
  <c r="AC6" i="7"/>
  <c r="AC6" i="1" s="1"/>
  <c r="AE110" i="1" l="1"/>
  <c r="AF110" i="1" s="1"/>
  <c r="AG110" i="1" s="1"/>
  <c r="AE12" i="1"/>
  <c r="AE109" i="1"/>
  <c r="AE13" i="1"/>
  <c r="AF13" i="1" s="1"/>
  <c r="AG13" i="1" s="1"/>
  <c r="AE68" i="1"/>
  <c r="AF68" i="1" s="1"/>
  <c r="AG68" i="1" s="1"/>
  <c r="AE64" i="1"/>
  <c r="AF64" i="1" s="1"/>
  <c r="AG64" i="1" s="1"/>
  <c r="AE53" i="1"/>
  <c r="AF53" i="1" s="1"/>
  <c r="AG53" i="1" s="1"/>
  <c r="AE48" i="1"/>
  <c r="AF48" i="1" s="1"/>
  <c r="AG48" i="1" s="1"/>
  <c r="AE91" i="1"/>
  <c r="AF91" i="1" s="1"/>
  <c r="AG91" i="1" s="1"/>
  <c r="AE84" i="1"/>
  <c r="AF84" i="1" s="1"/>
  <c r="AG84" i="1" s="1"/>
  <c r="AE80" i="1"/>
  <c r="AE77" i="1"/>
  <c r="AF77" i="1" s="1"/>
  <c r="AG77" i="1" s="1"/>
  <c r="AE58" i="1"/>
  <c r="AF58" i="1" s="1"/>
  <c r="AG58" i="1" s="1"/>
  <c r="AE42" i="1"/>
  <c r="AF42" i="1" s="1"/>
  <c r="AG42" i="1" s="1"/>
  <c r="AF106" i="1"/>
  <c r="AG106" i="1" s="1"/>
  <c r="AF101" i="1"/>
  <c r="AG101" i="1" s="1"/>
  <c r="AF97" i="1"/>
  <c r="AG97" i="1" s="1"/>
  <c r="AE73" i="1"/>
  <c r="AF73" i="1" s="1"/>
  <c r="AG73" i="1" s="1"/>
  <c r="AF38" i="1"/>
  <c r="AG38" i="1" s="1"/>
  <c r="AE94" i="1"/>
  <c r="AF94" i="1" s="1"/>
  <c r="AG94" i="1" s="1"/>
  <c r="AF8" i="1"/>
  <c r="AG8" i="1" s="1"/>
  <c r="AF12" i="1"/>
  <c r="AG12" i="1" s="1"/>
  <c r="AE16" i="1"/>
  <c r="AF16" i="1" s="1"/>
  <c r="AG16" i="1" s="1"/>
  <c r="AF31" i="1"/>
  <c r="AG31" i="1" s="1"/>
  <c r="AF37" i="1"/>
  <c r="AG37" i="1" s="1"/>
  <c r="AF30" i="1"/>
  <c r="AG30" i="1" s="1"/>
  <c r="AF23" i="1"/>
  <c r="AG23" i="1" s="1"/>
  <c r="AF19" i="1"/>
  <c r="AG19" i="1" s="1"/>
  <c r="AE50" i="1"/>
  <c r="AF50" i="1" s="1"/>
  <c r="AG50" i="1" s="1"/>
  <c r="AF80" i="1"/>
  <c r="AG80" i="1" s="1"/>
  <c r="AE70" i="1"/>
  <c r="AF70" i="1" s="1"/>
  <c r="AG70" i="1" s="1"/>
  <c r="AE86" i="1"/>
  <c r="AF86" i="1" s="1"/>
  <c r="AG86" i="1" s="1"/>
  <c r="AE34" i="1"/>
  <c r="AF34" i="1" s="1"/>
  <c r="AG34" i="1" s="1"/>
  <c r="AE57" i="1"/>
  <c r="AF57" i="1" s="1"/>
  <c r="AG57" i="1" s="1"/>
  <c r="AE105" i="1"/>
  <c r="AF105" i="1" s="1"/>
  <c r="AG105" i="1" s="1"/>
  <c r="AE100" i="1"/>
  <c r="AF100" i="1" s="1"/>
  <c r="AG100" i="1" s="1"/>
  <c r="AE96" i="1"/>
  <c r="AF96" i="1" s="1"/>
  <c r="AG96" i="1" s="1"/>
  <c r="AE89" i="1"/>
  <c r="AF89" i="1" s="1"/>
  <c r="AG89" i="1" s="1"/>
  <c r="AE67" i="1"/>
  <c r="AF67" i="1" s="1"/>
  <c r="AG67" i="1" s="1"/>
  <c r="AE63" i="1"/>
  <c r="AF63" i="1" s="1"/>
  <c r="AG63" i="1" s="1"/>
  <c r="AE52" i="1"/>
  <c r="AF52" i="1" s="1"/>
  <c r="AG52" i="1" s="1"/>
  <c r="AE47" i="1"/>
  <c r="AF47" i="1" s="1"/>
  <c r="AG47" i="1" s="1"/>
  <c r="AE36" i="1"/>
  <c r="AF36" i="1" s="1"/>
  <c r="AG36" i="1" s="1"/>
  <c r="AE29" i="1"/>
  <c r="AF29" i="1" s="1"/>
  <c r="AG29" i="1" s="1"/>
  <c r="AE22" i="1"/>
  <c r="AF22" i="1" s="1"/>
  <c r="AG22" i="1" s="1"/>
  <c r="AE18" i="1"/>
  <c r="AF18" i="1" s="1"/>
  <c r="AG18" i="1" s="1"/>
  <c r="AE11" i="1"/>
  <c r="AF11" i="1" s="1"/>
  <c r="AG11" i="1" s="1"/>
  <c r="AF109" i="1"/>
  <c r="AG109" i="1" s="1"/>
  <c r="AE83" i="1"/>
  <c r="AF83" i="1" s="1"/>
  <c r="AG83" i="1" s="1"/>
  <c r="AE76" i="1"/>
  <c r="AF76" i="1" s="1"/>
  <c r="AG76" i="1" s="1"/>
  <c r="AE72" i="1"/>
  <c r="AF72" i="1" s="1"/>
  <c r="AG72" i="1" s="1"/>
  <c r="AE61" i="1"/>
  <c r="AF61" i="1" s="1"/>
  <c r="AG61" i="1" s="1"/>
  <c r="AE41" i="1"/>
  <c r="AF41" i="1" s="1"/>
  <c r="AG41" i="1" s="1"/>
  <c r="AF6" i="1"/>
  <c r="AG6" i="1" s="1"/>
  <c r="AE112" i="1"/>
  <c r="AF112" i="1" s="1"/>
  <c r="AG112" i="1" s="1"/>
  <c r="AE103" i="1"/>
  <c r="AF103" i="1" s="1"/>
  <c r="AG103" i="1" s="1"/>
  <c r="AE99" i="1"/>
  <c r="AF99" i="1" s="1"/>
  <c r="AG99" i="1" s="1"/>
  <c r="AE95" i="1"/>
  <c r="AF95" i="1" s="1"/>
  <c r="AG95" i="1" s="1"/>
  <c r="AE88" i="1"/>
  <c r="AF88" i="1" s="1"/>
  <c r="AG88" i="1" s="1"/>
  <c r="AE66" i="1"/>
  <c r="AF66" i="1" s="1"/>
  <c r="AG66" i="1" s="1"/>
  <c r="AE51" i="1"/>
  <c r="AF51" i="1" s="1"/>
  <c r="AG51" i="1" s="1"/>
  <c r="AE46" i="1"/>
  <c r="AF46" i="1" s="1"/>
  <c r="AG46" i="1" s="1"/>
  <c r="AE35" i="1"/>
  <c r="AF35" i="1" s="1"/>
  <c r="AG35" i="1" s="1"/>
  <c r="AE28" i="1"/>
  <c r="AF28" i="1" s="1"/>
  <c r="AG28" i="1" s="1"/>
  <c r="AE21" i="1"/>
  <c r="AF21" i="1" s="1"/>
  <c r="AG21" i="1" s="1"/>
  <c r="AE17" i="1"/>
  <c r="AF17" i="1" s="1"/>
  <c r="AG17" i="1" s="1"/>
  <c r="AE10" i="1"/>
  <c r="AF10" i="1" s="1"/>
  <c r="AG10" i="1" s="1"/>
  <c r="AF26" i="1"/>
  <c r="AG26" i="1" s="1"/>
  <c r="AF44" i="1"/>
  <c r="AG44" i="1" s="1"/>
  <c r="AE62" i="1"/>
  <c r="AF62" i="1" s="1"/>
  <c r="AG62" i="1" s="1"/>
  <c r="AE93" i="1"/>
  <c r="AF93" i="1" s="1"/>
  <c r="AG93" i="1" s="1"/>
  <c r="AE82" i="1"/>
  <c r="AF82" i="1" s="1"/>
  <c r="AG82" i="1" s="1"/>
  <c r="AE75" i="1"/>
  <c r="AF75" i="1" s="1"/>
  <c r="AG75" i="1" s="1"/>
  <c r="AE71" i="1"/>
  <c r="AF71" i="1" s="1"/>
  <c r="AG71" i="1" s="1"/>
  <c r="AE60" i="1"/>
  <c r="AF60" i="1" s="1"/>
  <c r="AG60" i="1" s="1"/>
  <c r="AE40" i="1"/>
  <c r="AF40" i="1" s="1"/>
  <c r="AG40" i="1" s="1"/>
  <c r="AE33" i="1"/>
  <c r="AF33" i="1" s="1"/>
  <c r="AG33" i="1" s="1"/>
  <c r="AE15" i="1"/>
  <c r="AF15" i="1" s="1"/>
  <c r="AG15" i="1" s="1"/>
  <c r="AE111" i="1"/>
  <c r="AF111" i="1" s="1"/>
  <c r="AG111" i="1" s="1"/>
  <c r="AE102" i="1"/>
  <c r="AF102" i="1" s="1"/>
  <c r="AG102" i="1" s="1"/>
  <c r="AE98" i="1"/>
  <c r="AF98" i="1" s="1"/>
  <c r="AG98" i="1" s="1"/>
  <c r="AE87" i="1"/>
  <c r="AF87" i="1" s="1"/>
  <c r="AG87" i="1" s="1"/>
  <c r="AE69" i="1"/>
  <c r="AF69" i="1" s="1"/>
  <c r="AG69" i="1" s="1"/>
  <c r="AE65" i="1"/>
  <c r="AF65" i="1" s="1"/>
  <c r="AG65" i="1" s="1"/>
  <c r="AE49" i="1"/>
  <c r="AF49" i="1" s="1"/>
  <c r="AG49" i="1" s="1"/>
  <c r="AE45" i="1"/>
  <c r="AF45" i="1" s="1"/>
  <c r="AG45" i="1" s="1"/>
  <c r="AE27" i="1"/>
  <c r="AF27" i="1" s="1"/>
  <c r="AG27" i="1" s="1"/>
  <c r="AE24" i="1"/>
  <c r="AF24" i="1" s="1"/>
  <c r="AG24" i="1" s="1"/>
  <c r="AE20" i="1"/>
  <c r="AF20" i="1" s="1"/>
  <c r="AG20" i="1" s="1"/>
  <c r="AE9" i="1"/>
  <c r="AF9" i="1" s="1"/>
  <c r="AG9" i="1" s="1"/>
  <c r="AE79" i="1"/>
  <c r="AF79" i="1" s="1"/>
  <c r="AG79" i="1" s="1"/>
  <c r="AE90" i="1"/>
  <c r="AF90" i="1" s="1"/>
  <c r="AG90" i="1" s="1"/>
  <c r="E118" i="7"/>
  <c r="E118" i="1" s="1"/>
  <c r="AE92" i="1"/>
  <c r="AF92" i="1" s="1"/>
  <c r="AG92" i="1" s="1"/>
  <c r="AE85" i="1"/>
  <c r="AF85" i="1" s="1"/>
  <c r="AG85" i="1" s="1"/>
  <c r="AE81" i="1"/>
  <c r="AF81" i="1" s="1"/>
  <c r="AG81" i="1" s="1"/>
  <c r="AE74" i="1"/>
  <c r="AF74" i="1" s="1"/>
  <c r="AG74" i="1" s="1"/>
  <c r="AE59" i="1"/>
  <c r="AF59" i="1" s="1"/>
  <c r="AG59" i="1" s="1"/>
  <c r="AE43" i="1"/>
  <c r="AF43" i="1" s="1"/>
  <c r="AG43" i="1" s="1"/>
  <c r="AE39" i="1"/>
  <c r="AF39" i="1" s="1"/>
  <c r="AG39" i="1" s="1"/>
  <c r="AE32" i="1"/>
  <c r="AF32" i="1" s="1"/>
  <c r="AG32" i="1" s="1"/>
  <c r="AE14" i="1"/>
  <c r="AF14" i="1" s="1"/>
  <c r="AG14" i="1" s="1"/>
  <c r="C8" i="1"/>
  <c r="C7" i="7"/>
  <c r="Z118" i="7"/>
  <c r="Z118" i="1" s="1"/>
  <c r="AB118" i="7"/>
  <c r="AB118" i="1" s="1"/>
  <c r="R118" i="7"/>
  <c r="R118" i="1" s="1"/>
  <c r="O118" i="7"/>
  <c r="O118" i="1" s="1"/>
  <c r="K118" i="7"/>
  <c r="K118" i="1" s="1"/>
  <c r="W118" i="7"/>
  <c r="W118" i="1" s="1"/>
  <c r="K119" i="1"/>
  <c r="Y118" i="7"/>
  <c r="Y118" i="1" s="1"/>
  <c r="G118" i="7"/>
  <c r="G118" i="1" s="1"/>
  <c r="S118" i="7"/>
  <c r="S118" i="1" s="1"/>
  <c r="Z119" i="1"/>
  <c r="R119" i="1"/>
  <c r="P118" i="7"/>
  <c r="P118" i="1" s="1"/>
  <c r="N118" i="7"/>
  <c r="N118" i="1" s="1"/>
  <c r="F118" i="7"/>
  <c r="F118" i="1" s="1"/>
  <c r="AD16" i="7"/>
  <c r="AD16" i="1" s="1"/>
  <c r="AA118" i="7"/>
  <c r="AA118" i="1" s="1"/>
  <c r="Y120" i="1"/>
  <c r="W119" i="1"/>
  <c r="Q119" i="1"/>
  <c r="O119" i="1"/>
  <c r="M118" i="7"/>
  <c r="M118" i="1" s="1"/>
  <c r="E119" i="1"/>
  <c r="D118" i="7"/>
  <c r="D118" i="1" s="1"/>
  <c r="D119" i="1"/>
  <c r="C118" i="7"/>
  <c r="C118" i="1" s="1"/>
  <c r="C78" i="7"/>
  <c r="C78" i="1" s="1"/>
  <c r="AC62" i="7"/>
  <c r="AC62" i="1" s="1"/>
  <c r="AD62" i="7"/>
  <c r="AD62" i="1" s="1"/>
  <c r="AD8" i="7"/>
  <c r="AD8" i="1" s="1"/>
  <c r="AD44" i="7"/>
  <c r="AD44" i="1" s="1"/>
  <c r="AC57" i="7"/>
  <c r="AC57" i="1" s="1"/>
  <c r="C56" i="7"/>
  <c r="AD57" i="7"/>
  <c r="AD57" i="1" s="1"/>
  <c r="D56" i="7"/>
  <c r="AC109" i="7"/>
  <c r="AC109" i="1" s="1"/>
  <c r="F56" i="7"/>
  <c r="AD109" i="7"/>
  <c r="AD109" i="1" s="1"/>
  <c r="D25" i="7"/>
  <c r="D25" i="1" s="1"/>
  <c r="D78" i="7"/>
  <c r="D78" i="1" s="1"/>
  <c r="AD90" i="7"/>
  <c r="AD90" i="1" s="1"/>
  <c r="AC44" i="7"/>
  <c r="AC44" i="1" s="1"/>
  <c r="I118" i="7"/>
  <c r="I118" i="1" s="1"/>
  <c r="U118" i="7"/>
  <c r="U118" i="1" s="1"/>
  <c r="AD38" i="7"/>
  <c r="AD38" i="1" s="1"/>
  <c r="AC50" i="7"/>
  <c r="AC50" i="1" s="1"/>
  <c r="F78" i="7"/>
  <c r="L118" i="7"/>
  <c r="L118" i="1" s="1"/>
  <c r="X118" i="7"/>
  <c r="X118" i="1" s="1"/>
  <c r="J118" i="7"/>
  <c r="J118" i="1" s="1"/>
  <c r="AD50" i="7"/>
  <c r="AD50" i="1" s="1"/>
  <c r="AD86" i="7"/>
  <c r="AD86" i="1" s="1"/>
  <c r="AC34" i="7"/>
  <c r="AC34" i="1" s="1"/>
  <c r="AC70" i="7"/>
  <c r="AC70" i="1" s="1"/>
  <c r="F7" i="7"/>
  <c r="F7" i="1" s="1"/>
  <c r="AE7" i="1" s="1"/>
  <c r="AF7" i="1" s="1"/>
  <c r="AG7" i="1" s="1"/>
  <c r="AC94" i="7"/>
  <c r="AC94" i="1" s="1"/>
  <c r="AD94" i="7"/>
  <c r="AD94" i="1" s="1"/>
  <c r="AD12" i="7"/>
  <c r="AD12" i="1" s="1"/>
  <c r="AD31" i="7"/>
  <c r="AD31" i="1" s="1"/>
  <c r="AC86" i="7"/>
  <c r="AC86" i="1" s="1"/>
  <c r="F25" i="7"/>
  <c r="F25" i="1" s="1"/>
  <c r="AE25" i="1" s="1"/>
  <c r="AF25" i="1" s="1"/>
  <c r="AG25" i="1" s="1"/>
  <c r="AD34" i="7"/>
  <c r="AD34" i="1" s="1"/>
  <c r="AC16" i="7"/>
  <c r="AC16" i="1" s="1"/>
  <c r="C25" i="7"/>
  <c r="C25" i="1" s="1"/>
  <c r="AC31" i="7"/>
  <c r="AC31" i="1" s="1"/>
  <c r="AC26" i="7"/>
  <c r="AC26" i="1" s="1"/>
  <c r="AC79" i="7"/>
  <c r="AC79" i="1" s="1"/>
  <c r="AC90" i="7"/>
  <c r="AC90" i="1" s="1"/>
  <c r="V118" i="7"/>
  <c r="V118" i="1" s="1"/>
  <c r="AC8" i="7"/>
  <c r="AC8" i="1" s="1"/>
  <c r="AD26" i="7"/>
  <c r="AD26" i="1" s="1"/>
  <c r="AD79" i="7"/>
  <c r="AD79" i="1" s="1"/>
  <c r="AD70" i="7"/>
  <c r="AD70" i="1" s="1"/>
  <c r="D7" i="7"/>
  <c r="H118" i="7"/>
  <c r="H118" i="1" s="1"/>
  <c r="T118" i="7"/>
  <c r="T118" i="1" s="1"/>
  <c r="AC12" i="7"/>
  <c r="AC12" i="1" s="1"/>
  <c r="AC38" i="7"/>
  <c r="AC38" i="1" s="1"/>
  <c r="C7" i="1" l="1"/>
  <c r="C54" i="7"/>
  <c r="C54" i="1" s="1"/>
  <c r="P104" i="7"/>
  <c r="AD78" i="7"/>
  <c r="AD78" i="1" s="1"/>
  <c r="F78" i="1"/>
  <c r="AE78" i="1" s="1"/>
  <c r="AF78" i="1" s="1"/>
  <c r="AG78" i="1" s="1"/>
  <c r="AD56" i="7"/>
  <c r="AD56" i="1" s="1"/>
  <c r="F56" i="1"/>
  <c r="AE56" i="1" s="1"/>
  <c r="AF56" i="1" s="1"/>
  <c r="AG56" i="1" s="1"/>
  <c r="D56" i="1"/>
  <c r="C56" i="1"/>
  <c r="D54" i="7"/>
  <c r="D54" i="1" s="1"/>
  <c r="D7" i="1"/>
  <c r="AD25" i="7"/>
  <c r="AD25" i="1" s="1"/>
  <c r="X113" i="7"/>
  <c r="X113" i="1" s="1"/>
  <c r="AC78" i="7"/>
  <c r="AC78" i="1" s="1"/>
  <c r="AB117" i="7"/>
  <c r="AC25" i="7"/>
  <c r="AC25" i="1" s="1"/>
  <c r="AA117" i="7"/>
  <c r="AC7" i="7"/>
  <c r="AC7" i="1" s="1"/>
  <c r="Z113" i="7"/>
  <c r="Z113" i="1" s="1"/>
  <c r="Z117" i="7"/>
  <c r="V117" i="7"/>
  <c r="V113" i="7"/>
  <c r="V113" i="1" s="1"/>
  <c r="F54" i="7"/>
  <c r="F54" i="1" s="1"/>
  <c r="AE54" i="1" s="1"/>
  <c r="AF54" i="1" s="1"/>
  <c r="AG54" i="1" s="1"/>
  <c r="AD7" i="7"/>
  <c r="AD7" i="1" s="1"/>
  <c r="W117" i="7"/>
  <c r="AC56" i="7"/>
  <c r="AC56" i="1" s="1"/>
  <c r="P107" i="7" l="1"/>
  <c r="P104" i="1"/>
  <c r="AB125" i="7"/>
  <c r="AB117" i="1"/>
  <c r="Z125" i="7"/>
  <c r="Z117" i="1"/>
  <c r="V125" i="7"/>
  <c r="V117" i="1"/>
  <c r="AA125" i="7"/>
  <c r="AA117" i="1"/>
  <c r="W125" i="7"/>
  <c r="W117" i="1"/>
  <c r="R117" i="7"/>
  <c r="R113" i="7"/>
  <c r="R113" i="1" s="1"/>
  <c r="AB113" i="7"/>
  <c r="AB113" i="1" s="1"/>
  <c r="Y117" i="7"/>
  <c r="X117" i="7"/>
  <c r="AD54" i="7"/>
  <c r="AD54" i="1" s="1"/>
  <c r="AC54" i="7"/>
  <c r="AC54" i="1" s="1"/>
  <c r="P108" i="7" l="1"/>
  <c r="P107" i="1"/>
  <c r="AB146" i="7"/>
  <c r="AB125" i="1"/>
  <c r="Z146" i="7"/>
  <c r="Z125" i="1"/>
  <c r="X125" i="7"/>
  <c r="X117" i="1"/>
  <c r="V146" i="7"/>
  <c r="V125" i="1"/>
  <c r="R125" i="7"/>
  <c r="R117" i="1"/>
  <c r="AA146" i="7"/>
  <c r="AA125" i="1"/>
  <c r="Y125" i="7"/>
  <c r="Y117" i="1"/>
  <c r="W146" i="7"/>
  <c r="W125" i="1"/>
  <c r="P108" i="1" l="1"/>
  <c r="P117" i="7"/>
  <c r="P113" i="7"/>
  <c r="P113" i="1" s="1"/>
  <c r="AB149" i="7"/>
  <c r="AB149" i="1" s="1"/>
  <c r="AB146" i="1"/>
  <c r="Z149" i="7"/>
  <c r="Z149" i="1" s="1"/>
  <c r="Z146" i="1"/>
  <c r="X146" i="7"/>
  <c r="X125" i="1"/>
  <c r="V149" i="7"/>
  <c r="V149" i="1" s="1"/>
  <c r="V146" i="1"/>
  <c r="R146" i="7"/>
  <c r="R125" i="1"/>
  <c r="AA149" i="7"/>
  <c r="AA149" i="1" s="1"/>
  <c r="AA146" i="1"/>
  <c r="Y146" i="7"/>
  <c r="Y125" i="1"/>
  <c r="W149" i="7"/>
  <c r="W149" i="1" s="1"/>
  <c r="W146" i="1"/>
  <c r="P125" i="7" l="1"/>
  <c r="P117" i="1"/>
  <c r="X149" i="7"/>
  <c r="X149" i="1" s="1"/>
  <c r="X146" i="1"/>
  <c r="R149" i="7"/>
  <c r="R149" i="1" s="1"/>
  <c r="R146" i="1"/>
  <c r="Y149" i="7"/>
  <c r="Y149" i="1" s="1"/>
  <c r="Y146" i="1"/>
  <c r="P146" i="7" l="1"/>
  <c r="P125" i="1"/>
  <c r="P149" i="7" l="1"/>
  <c r="P149" i="1" s="1"/>
  <c r="P146" i="1"/>
  <c r="U104" i="7"/>
  <c r="T104" i="7"/>
  <c r="Q104" i="7"/>
  <c r="S104" i="7"/>
  <c r="S107" i="7" s="1"/>
  <c r="J104" i="7"/>
  <c r="J107" i="7" s="1"/>
  <c r="C104" i="7"/>
  <c r="C107" i="7" s="1"/>
  <c r="C107" i="1" s="1"/>
  <c r="D104" i="7"/>
  <c r="D104" i="1" s="1"/>
  <c r="F104" i="7"/>
  <c r="F104" i="1"/>
  <c r="O104" i="7"/>
  <c r="O104" i="1" s="1"/>
  <c r="L104" i="7"/>
  <c r="L104" i="1" s="1"/>
  <c r="E104" i="7"/>
  <c r="I104" i="7"/>
  <c r="I107" i="7" s="1"/>
  <c r="I108" i="7" s="1"/>
  <c r="N104" i="7"/>
  <c r="N107" i="7" s="1"/>
  <c r="G104" i="7"/>
  <c r="G107" i="7" s="1"/>
  <c r="H104" i="7"/>
  <c r="H104" i="1" s="1"/>
  <c r="K104" i="7"/>
  <c r="K104" i="1" s="1"/>
  <c r="M104" i="7"/>
  <c r="N104" i="1" l="1"/>
  <c r="J104" i="1"/>
  <c r="I104" i="1"/>
  <c r="AE104" i="1"/>
  <c r="AF104" i="1" s="1"/>
  <c r="M104" i="1"/>
  <c r="M107" i="7"/>
  <c r="N108" i="7"/>
  <c r="N117" i="7" s="1"/>
  <c r="N107" i="1"/>
  <c r="J108" i="7"/>
  <c r="J117" i="7" s="1"/>
  <c r="J107" i="1"/>
  <c r="AD104" i="7"/>
  <c r="AD104" i="1" s="1"/>
  <c r="C104" i="1"/>
  <c r="AC104" i="7"/>
  <c r="AC104" i="1" s="1"/>
  <c r="K107" i="7"/>
  <c r="G104" i="1"/>
  <c r="O107" i="7"/>
  <c r="H107" i="7"/>
  <c r="E107" i="7"/>
  <c r="E107" i="1" s="1"/>
  <c r="D107" i="7"/>
  <c r="D107" i="1" s="1"/>
  <c r="C108" i="7"/>
  <c r="N108" i="1"/>
  <c r="I108" i="1"/>
  <c r="I117" i="7"/>
  <c r="I113" i="7"/>
  <c r="I113" i="1" s="1"/>
  <c r="G107" i="1"/>
  <c r="G108" i="7"/>
  <c r="F107" i="7"/>
  <c r="E104" i="1"/>
  <c r="S104" i="1"/>
  <c r="Q107" i="7"/>
  <c r="Q104" i="1"/>
  <c r="L107" i="7"/>
  <c r="T107" i="7"/>
  <c r="T104" i="1"/>
  <c r="U107" i="7"/>
  <c r="U104" i="1"/>
  <c r="I107" i="1"/>
  <c r="N113" i="7" l="1"/>
  <c r="N113" i="1" s="1"/>
  <c r="D108" i="7"/>
  <c r="J108" i="1"/>
  <c r="J113" i="7"/>
  <c r="J113" i="1" s="1"/>
  <c r="AG104" i="1"/>
  <c r="M107" i="1"/>
  <c r="M108" i="7"/>
  <c r="H107" i="1"/>
  <c r="H108" i="7"/>
  <c r="O108" i="7"/>
  <c r="O107" i="1"/>
  <c r="E108" i="7"/>
  <c r="E113" i="7" s="1"/>
  <c r="K107" i="1"/>
  <c r="K108" i="7"/>
  <c r="AC107" i="7"/>
  <c r="AC107" i="1" s="1"/>
  <c r="I125" i="7"/>
  <c r="I117" i="1"/>
  <c r="N125" i="7"/>
  <c r="N117" i="1"/>
  <c r="S108" i="7"/>
  <c r="S107" i="1"/>
  <c r="C113" i="7"/>
  <c r="C113" i="1" s="1"/>
  <c r="C108" i="1"/>
  <c r="C117" i="7"/>
  <c r="Q108" i="7"/>
  <c r="Q107" i="1"/>
  <c r="D108" i="1"/>
  <c r="D117" i="7"/>
  <c r="D113" i="7"/>
  <c r="D113" i="1" s="1"/>
  <c r="E117" i="7"/>
  <c r="E108" i="1"/>
  <c r="U108" i="7"/>
  <c r="U107" i="1"/>
  <c r="T108" i="7"/>
  <c r="T107" i="1"/>
  <c r="F107" i="1"/>
  <c r="F108" i="7"/>
  <c r="F117" i="7" s="1"/>
  <c r="AD107" i="7"/>
  <c r="AD107" i="1" s="1"/>
  <c r="L108" i="7"/>
  <c r="L107" i="1"/>
  <c r="G108" i="1"/>
  <c r="G117" i="7"/>
  <c r="G113" i="7"/>
  <c r="G113" i="1" s="1"/>
  <c r="J117" i="1"/>
  <c r="J125" i="7"/>
  <c r="AE107" i="1" l="1"/>
  <c r="AF107" i="1" s="1"/>
  <c r="AG107" i="1" s="1"/>
  <c r="M113" i="7"/>
  <c r="M113" i="1" s="1"/>
  <c r="M108" i="1"/>
  <c r="M117" i="7"/>
  <c r="K113" i="7"/>
  <c r="K113" i="1" s="1"/>
  <c r="K108" i="1"/>
  <c r="K117" i="7"/>
  <c r="O108" i="1"/>
  <c r="O117" i="7"/>
  <c r="O113" i="7"/>
  <c r="O113" i="1" s="1"/>
  <c r="H108" i="1"/>
  <c r="H113" i="7"/>
  <c r="H113" i="1" s="1"/>
  <c r="H117" i="7"/>
  <c r="J125" i="1"/>
  <c r="J146" i="7"/>
  <c r="Q113" i="7"/>
  <c r="Q113" i="1" s="1"/>
  <c r="Q108" i="1"/>
  <c r="Q117" i="7"/>
  <c r="E125" i="7"/>
  <c r="E117" i="1"/>
  <c r="C125" i="7"/>
  <c r="C117" i="1"/>
  <c r="L117" i="7"/>
  <c r="L113" i="7"/>
  <c r="L113" i="1" s="1"/>
  <c r="L108" i="1"/>
  <c r="AC108" i="7"/>
  <c r="AC108" i="1" s="1"/>
  <c r="E113" i="1"/>
  <c r="F113" i="7"/>
  <c r="F108" i="1"/>
  <c r="AD108" i="7"/>
  <c r="AD108" i="1" s="1"/>
  <c r="S113" i="7"/>
  <c r="S113" i="1" s="1"/>
  <c r="S108" i="1"/>
  <c r="S117" i="7"/>
  <c r="D125" i="7"/>
  <c r="D117" i="1"/>
  <c r="N125" i="1"/>
  <c r="N146" i="7"/>
  <c r="T108" i="1"/>
  <c r="T117" i="7"/>
  <c r="T113" i="7"/>
  <c r="T113" i="1" s="1"/>
  <c r="G125" i="7"/>
  <c r="G117" i="1"/>
  <c r="U113" i="7"/>
  <c r="U113" i="1" s="1"/>
  <c r="U108" i="1"/>
  <c r="U117" i="7"/>
  <c r="I146" i="7"/>
  <c r="I125" i="1"/>
  <c r="AE108" i="1" l="1"/>
  <c r="AF108" i="1"/>
  <c r="AG108" i="1" s="1"/>
  <c r="M125" i="7"/>
  <c r="M117" i="1"/>
  <c r="O117" i="1"/>
  <c r="O125" i="7"/>
  <c r="K117" i="1"/>
  <c r="K125" i="7"/>
  <c r="H125" i="7"/>
  <c r="H117" i="1"/>
  <c r="AC113" i="7"/>
  <c r="AC113" i="1" s="1"/>
  <c r="U125" i="7"/>
  <c r="U117" i="1"/>
  <c r="T125" i="7"/>
  <c r="T117" i="1"/>
  <c r="C146" i="7"/>
  <c r="C125" i="1"/>
  <c r="N146" i="1"/>
  <c r="N149" i="7"/>
  <c r="N149" i="1" s="1"/>
  <c r="E125" i="1"/>
  <c r="E146" i="7"/>
  <c r="F125" i="7"/>
  <c r="F117" i="1"/>
  <c r="F113" i="1"/>
  <c r="AE113" i="1" s="1"/>
  <c r="AF113" i="1" s="1"/>
  <c r="AG113" i="1" s="1"/>
  <c r="AD113" i="7"/>
  <c r="AD113" i="1" s="1"/>
  <c r="I146" i="1"/>
  <c r="I149" i="7"/>
  <c r="I149" i="1" s="1"/>
  <c r="D125" i="1"/>
  <c r="D146" i="7"/>
  <c r="Q125" i="7"/>
  <c r="Q117" i="1"/>
  <c r="S125" i="7"/>
  <c r="S117" i="1"/>
  <c r="G125" i="1"/>
  <c r="G146" i="7"/>
  <c r="L117" i="1"/>
  <c r="L125" i="7"/>
  <c r="J146" i="1"/>
  <c r="J149" i="7"/>
  <c r="J149" i="1" s="1"/>
  <c r="M125" i="1" l="1"/>
  <c r="M146" i="7"/>
  <c r="H146" i="7"/>
  <c r="H125" i="1"/>
  <c r="K146" i="7"/>
  <c r="K125" i="1"/>
  <c r="O125" i="1"/>
  <c r="O146" i="7"/>
  <c r="E146" i="1"/>
  <c r="E149" i="7"/>
  <c r="E149" i="1" s="1"/>
  <c r="D149" i="7"/>
  <c r="D146" i="1"/>
  <c r="G149" i="7"/>
  <c r="G149" i="1" s="1"/>
  <c r="G146" i="1"/>
  <c r="Q125" i="1"/>
  <c r="Q146" i="7"/>
  <c r="L146" i="7"/>
  <c r="L125" i="1"/>
  <c r="C149" i="7"/>
  <c r="C146" i="1"/>
  <c r="T146" i="7"/>
  <c r="T125" i="1"/>
  <c r="S125" i="1"/>
  <c r="S146" i="7"/>
  <c r="F125" i="1"/>
  <c r="F146" i="7"/>
  <c r="U125" i="1"/>
  <c r="U146" i="7"/>
  <c r="M149" i="7" l="1"/>
  <c r="M149" i="1" s="1"/>
  <c r="M146" i="1"/>
  <c r="K149" i="7"/>
  <c r="K149" i="1" s="1"/>
  <c r="K146" i="1"/>
  <c r="O146" i="1"/>
  <c r="O149" i="7"/>
  <c r="O149" i="1" s="1"/>
  <c r="H149" i="7"/>
  <c r="H149" i="1" s="1"/>
  <c r="H146" i="1"/>
  <c r="C150" i="7"/>
  <c r="C150" i="1" s="1"/>
  <c r="C149" i="1"/>
  <c r="L146" i="1"/>
  <c r="L149" i="7"/>
  <c r="L149" i="1" s="1"/>
  <c r="Q149" i="7"/>
  <c r="Q149" i="1" s="1"/>
  <c r="Q146" i="1"/>
  <c r="D149" i="1"/>
  <c r="D150" i="7"/>
  <c r="U149" i="7"/>
  <c r="U149" i="1" s="1"/>
  <c r="U146" i="1"/>
  <c r="F146" i="1"/>
  <c r="F149" i="7"/>
  <c r="F149" i="1" s="1"/>
  <c r="S146" i="1"/>
  <c r="S149" i="7"/>
  <c r="S149" i="1" s="1"/>
  <c r="T146" i="1"/>
  <c r="T149" i="7"/>
  <c r="T149" i="1" s="1"/>
  <c r="E147" i="7" l="1"/>
  <c r="F147" i="7"/>
  <c r="D150" i="1"/>
  <c r="F150" i="7" l="1"/>
  <c r="F147" i="1"/>
  <c r="E147" i="1"/>
  <c r="E150" i="7"/>
  <c r="F150" i="1" l="1"/>
  <c r="H147" i="7"/>
  <c r="G147" i="7"/>
  <c r="E150" i="1"/>
  <c r="G150" i="7" l="1"/>
  <c r="G147" i="1"/>
  <c r="H150" i="7"/>
  <c r="H147" i="1"/>
  <c r="J147" i="7" l="1"/>
  <c r="H150" i="1"/>
  <c r="I147" i="7"/>
  <c r="G150" i="1"/>
  <c r="I147" i="1" l="1"/>
  <c r="I150" i="7"/>
  <c r="J147" i="1"/>
  <c r="J150" i="7"/>
  <c r="L147" i="7" l="1"/>
  <c r="J150" i="1"/>
  <c r="K147" i="7"/>
  <c r="I150" i="1"/>
  <c r="K147" i="1" l="1"/>
  <c r="K150" i="7"/>
  <c r="L150" i="7"/>
  <c r="L147" i="1"/>
  <c r="L150" i="1" l="1"/>
  <c r="N147" i="7"/>
  <c r="M147" i="7"/>
  <c r="K150" i="1"/>
  <c r="M150" i="7" l="1"/>
  <c r="M147" i="1"/>
  <c r="N150" i="7"/>
  <c r="N147" i="1"/>
  <c r="P147" i="7" l="1"/>
  <c r="N150" i="1"/>
  <c r="M150" i="1"/>
  <c r="O147" i="7"/>
  <c r="O150" i="7" l="1"/>
  <c r="O147" i="1"/>
  <c r="P147" i="1"/>
  <c r="P150" i="7"/>
  <c r="R147" i="7" l="1"/>
  <c r="P150" i="1"/>
  <c r="O150" i="1"/>
  <c r="Q147" i="7"/>
  <c r="Q147" i="1" l="1"/>
  <c r="Q150" i="7"/>
  <c r="R150" i="7"/>
  <c r="R147" i="1"/>
  <c r="R150" i="1" l="1"/>
  <c r="T147" i="7"/>
  <c r="Q150" i="1"/>
  <c r="S147" i="7"/>
  <c r="T147" i="1" l="1"/>
  <c r="T150" i="7"/>
  <c r="S150" i="7"/>
  <c r="S147" i="1"/>
  <c r="U147" i="7" l="1"/>
  <c r="S150" i="1"/>
  <c r="V147" i="7"/>
  <c r="T150" i="1"/>
  <c r="V147" i="1" l="1"/>
  <c r="V150" i="7"/>
  <c r="U147" i="1"/>
  <c r="U150" i="7"/>
  <c r="W147" i="7" l="1"/>
  <c r="U150" i="1"/>
  <c r="X147" i="7"/>
  <c r="V150" i="1"/>
  <c r="X150" i="7" l="1"/>
  <c r="X147" i="1"/>
  <c r="W147" i="1"/>
  <c r="W150" i="7"/>
  <c r="Y147" i="7" l="1"/>
  <c r="W150" i="1"/>
  <c r="X150" i="1"/>
  <c r="Z147" i="7"/>
  <c r="Z150" i="7" l="1"/>
  <c r="Z147" i="1"/>
  <c r="Y150" i="7"/>
  <c r="Y147" i="1"/>
  <c r="AA147" i="7" l="1"/>
  <c r="Y150" i="1"/>
  <c r="Z150" i="1"/>
  <c r="AB147" i="7"/>
  <c r="AA150" i="7" l="1"/>
  <c r="AA150" i="1" s="1"/>
  <c r="AA147" i="1"/>
  <c r="AB147" i="1"/>
  <c r="AB150" i="7"/>
  <c r="AB1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61F491A4-4C30-461B-AA1E-AE59FFE0BDBD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F6956ECE-A076-4438-B7F9-345ECDF3E607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76DD0F4-0113-4106-9989-093CAAE21F9E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8F73372F-3156-4742-9153-0C6C93CDDC91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7DBAB442-DFFF-42C3-96A7-0B580601AFA4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3ABEFB17-0DC2-4C40-ACFD-BD2DF2F2A4A7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175E0D25-1CFF-409F-97F1-B7045677B35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13C826AF-8D29-46F8-B6EA-82369D6CDA63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9798B904-6A8C-4FCF-944A-8832CC4D45D0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A26B87B2-2F29-4878-A3B1-0699D479778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919F078C-4DA1-432E-95FC-D74C14BBC0D5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DF2197D9-55AB-4434-838A-CE239473C3BD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AEC404D2-16D1-4C8C-8C14-5AD71B35E220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B97BFD02-0D14-457A-A112-D0843211364D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8BD48C9B-3683-4A96-93AF-EA14C1E83621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6DC858B7-D5B2-4CC1-BDBA-729A06B6149D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BA955F66-CB40-4CB8-9D0A-11F6D2FC7C2F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251398BC-24C9-48CC-BC0C-1427BDC7CB60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7BD1E0CE-980B-4152-B7A6-7516B8181031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0C39A53E-5B4B-4D88-85C9-A17956716E6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1E55C853-CB48-40DE-8FE3-40B4828FFDFF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97ADDE90-DA8B-414C-8CC3-188D2D9DC539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4FF453DD-8B91-47E4-A4B1-E705CCA76A1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D3E0D188-BF89-425A-9E16-60652F07F80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EBF72EA-0997-4519-BCF7-5909D0770875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EE72107F-56BC-4C74-BE2E-7736A2F67BBF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8F8A6237-0D6D-4789-A6DA-45E6C2E7502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8FE3B124-29FD-4567-A4C9-62233581714F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7EBB41D4-C37B-427A-B7AA-B4CB87FFDFB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F32E2A2B-0CD3-4ECD-9AC6-E51BFF61451D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630674D4-D984-46ED-8129-4266D5C8124E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183C04E2-38DD-4CAA-87EC-87F23F6DB26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DD245B2D-AA71-4428-8E84-6390A39AAD9B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5F5A1384-1AC7-4978-833E-8CB89371677B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81165E2B-D6C0-431D-B433-8AA2ACA9A847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78F198A-5223-4B6F-961B-EC847C038180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8530831-32B5-4592-B9D6-0AF4D7615182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A1873F11-80EF-4B98-A368-F32D5D60C42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3F6A0BD5-2662-4420-9329-6F05325F8D71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A3476790-3AFB-4DEB-8E65-59AE410A6762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8780AC9B-1D98-4305-AFD1-762D48119F2F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7C8C3761-1CCB-470A-AFB4-61786ACA36B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C987A78D-7B2E-4B69-ACFE-60833A343913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01BAD893-75B5-4B0E-924B-A56E016CCE82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9A914074-EEE4-47A2-915F-73FBD8A5E45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1C378E4B-0734-4796-98EB-960D43E89C6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45E0EA5B-5C15-464F-B047-A242F40F2AD0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9C5343EB-E80F-483F-9349-BEA48575F133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380D990E-83F5-4011-8AA1-D7F720B67C3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C2A30719-3974-4D2B-BBE0-62ED85B5A246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27521F7A-332E-4662-9BA5-504C33BC58D0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8C01E57B-EA74-4EF6-99AE-C3C02862809E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2B8EA06D-DD2D-4B23-BC30-AC34CDBE2047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BDF42E36-B732-4204-A989-0A3AF888D29C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580DB2FB-3EBC-4FD3-A6A7-8AAF99B5AE24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721A14F5-3576-45EB-9EBF-57FE28204B16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519A9FC0-C4B4-4A27-86BA-E04AEEECC8A3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40F6A86-3F0A-4D95-AB8F-7B583329BD13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D5167E9-9A1E-4999-B8B5-91B48AB31B33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E71EA840-DB4E-4AAB-BEF7-83E2408F773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AB5046F9-1B22-424F-B070-B5B0295F1505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B5B267E7-E9E7-4427-BFA8-F8EB4921D96D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3BF3780E-F1B8-4D27-AA7B-9680D0DA6DED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F76725A8-D33C-4B89-8DDA-243E8445439B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85D8C4ED-9598-4778-92BC-BEB6698EDD58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265D576C-C233-48D4-9907-A7D7C8E6A76A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sharedStrings.xml><?xml version="1.0" encoding="utf-8"?>
<sst xmlns="http://schemas.openxmlformats.org/spreadsheetml/2006/main" count="629" uniqueCount="258">
  <si>
    <t>F.07 Eelarveline tulemiaruanne 2025</t>
  </si>
  <si>
    <t xml:space="preserve">Eelarve koostatakse kriteeriumis F.01 määratletud aruandekohustuslase kohta (st vajadusel konsolideeritult) </t>
  </si>
  <si>
    <t>Jooksev</t>
  </si>
  <si>
    <t>MONITOORING</t>
  </si>
  <si>
    <t>Kirje</t>
  </si>
  <si>
    <t>Lisa nr</t>
  </si>
  <si>
    <t>2024 eelarve</t>
  </si>
  <si>
    <t>2024 
tegelik</t>
  </si>
  <si>
    <t>01.2025
eelarve</t>
  </si>
  <si>
    <t>01.2025
tegelik</t>
  </si>
  <si>
    <t>02.2025
eelarve</t>
  </si>
  <si>
    <t>02.2025
tegelik</t>
  </si>
  <si>
    <t>03.2025
eelarve</t>
  </si>
  <si>
    <t>03.2025
tegelik</t>
  </si>
  <si>
    <t>04.2025
eelarve</t>
  </si>
  <si>
    <t>04.2025
tegelik</t>
  </si>
  <si>
    <t>05.2025
eelarve</t>
  </si>
  <si>
    <t>05.2025
tegelik</t>
  </si>
  <si>
    <t>06.2025
eelarve</t>
  </si>
  <si>
    <t>06.2025
tegelik</t>
  </si>
  <si>
    <t>07.2025
eelarve</t>
  </si>
  <si>
    <t>07.2025
tegelik</t>
  </si>
  <si>
    <t>08.2025
eelarve</t>
  </si>
  <si>
    <t>08.2025
tegelik</t>
  </si>
  <si>
    <t>09.2025
eelarve</t>
  </si>
  <si>
    <t>09.2025
tegelik</t>
  </si>
  <si>
    <t>10.2025
eelarve</t>
  </si>
  <si>
    <t>10.2025
tegelik</t>
  </si>
  <si>
    <t>11.2025
eelarve</t>
  </si>
  <si>
    <t>11.2025
tegelik</t>
  </si>
  <si>
    <t>12.2025
eelarve</t>
  </si>
  <si>
    <t>12.2025
tegelik</t>
  </si>
  <si>
    <t>2025
eelarve</t>
  </si>
  <si>
    <t>2025 
tegelik</t>
  </si>
  <si>
    <t>I kvartal täitmine</t>
  </si>
  <si>
    <t>I-II kvartal täitmine</t>
  </si>
  <si>
    <t>I-III kvartal täitmine</t>
  </si>
  <si>
    <t>TULUD</t>
  </si>
  <si>
    <t>Liikmetelt saadud tasud</t>
  </si>
  <si>
    <t>Annetused ja toetused</t>
  </si>
  <si>
    <t>UEFA toetused</t>
  </si>
  <si>
    <t>UEFA solidaarsustoetus osalemise eest UEFA klubivõistlustel</t>
  </si>
  <si>
    <t>UEFA solidaarsustoetus noorte- ja kogukonnatööle</t>
  </si>
  <si>
    <t>Muud UEFA toetused</t>
  </si>
  <si>
    <t>Riigi ja KOV toetused</t>
  </si>
  <si>
    <t>Riiklik noortesporditoetus (EJL kaudu makstav)</t>
  </si>
  <si>
    <t>Riiklik treenerite tööjõukulude toetus (Spordikoolituse ja - Teabe SA)</t>
  </si>
  <si>
    <t>Muud riigi ja KOV toetused</t>
  </si>
  <si>
    <t xml:space="preserve">EJL toetused </t>
  </si>
  <si>
    <t>Eliitliigade transporditoetus</t>
  </si>
  <si>
    <t>EJL Premium liiga solidaarsusfond</t>
  </si>
  <si>
    <t>EJL kogukonna juhtide toetus</t>
  </si>
  <si>
    <t>EJL noortetöö juhtide toetus</t>
  </si>
  <si>
    <t>EJL arengustipendiumid</t>
  </si>
  <si>
    <t>Muud EJL toetused</t>
  </si>
  <si>
    <t>Seotud osapoolte toetused/annetused</t>
  </si>
  <si>
    <t>Mitteseotud osapoolte toetused/annetused</t>
  </si>
  <si>
    <t>Tulu ettevõtlusest</t>
  </si>
  <si>
    <t>Piletitulu</t>
  </si>
  <si>
    <t xml:space="preserve">   Piletitulu Eesti-sisestelt võistlustelt</t>
  </si>
  <si>
    <t xml:space="preserve">     Piletitulu UEFA klubisarjades osalemisest</t>
  </si>
  <si>
    <t xml:space="preserve">     Hooajapiletite müügitulu</t>
  </si>
  <si>
    <t xml:space="preserve">     Muu klassifitseerimata piletitulu</t>
  </si>
  <si>
    <t>Tulu ülekandeõiguste müügist</t>
  </si>
  <si>
    <t>Tulu Eesti meistrivõistluste ülekandeõiguste müügist</t>
  </si>
  <si>
    <t>Muu klassifitseerimata tulu ülekandeõiguste müügist</t>
  </si>
  <si>
    <t>Tulu mängijate registreerimisest</t>
  </si>
  <si>
    <t xml:space="preserve">     Tulu mängijate registreerimisest ja treeninghüvitistest</t>
  </si>
  <si>
    <t xml:space="preserve">     Solidaarsus ja treeningkompensatsioon (FIFA RSTP kohaselt)</t>
  </si>
  <si>
    <t xml:space="preserve">     Muu klassifitseerimata tulud mängijate registreerimistest</t>
  </si>
  <si>
    <t>Muu äritegevuse tulu</t>
  </si>
  <si>
    <t xml:space="preserve">     Tulu kaupade ja teenuste müügist Eesti-sisestel võistlustel</t>
  </si>
  <si>
    <t xml:space="preserve">     Klubi sümboolikaga toodete müügitulu</t>
  </si>
  <si>
    <t xml:space="preserve">     Renditulu staadioni või selle rajatiste väljarentimisest</t>
  </si>
  <si>
    <t xml:space="preserve">     Tulu turniiride/laagrite korraldamisest</t>
  </si>
  <si>
    <t xml:space="preserve">     Muud klassifitseerimata äritulud</t>
  </si>
  <si>
    <t>Sponsorlus- ja reklaamitulu</t>
  </si>
  <si>
    <t>Klubi varustuse sponsorilt saadud tulu</t>
  </si>
  <si>
    <t>Klubi peasponsorilt saadud tulu</t>
  </si>
  <si>
    <t>Staadioni nimesponsorilt saadud tulu</t>
  </si>
  <si>
    <t>Väljaku äärde ja reklaamtahvlitele paigaldatud reklaam</t>
  </si>
  <si>
    <t>Muu klassifitseerimata sponsorlus- ja reklaamitulu</t>
  </si>
  <si>
    <t>Muud tulud</t>
  </si>
  <si>
    <t>Tulu jalgpalliga mitteseotud tegevustest</t>
  </si>
  <si>
    <t>Erakorraline tulu</t>
  </si>
  <si>
    <t>Muud klassifitseerimata tulud</t>
  </si>
  <si>
    <t>KOKKU TULUD</t>
  </si>
  <si>
    <t>KULUD</t>
  </si>
  <si>
    <t>Mitmesugused tegevuskulud</t>
  </si>
  <si>
    <t>Mängijate soetuskulud (v.a imaateriaalse varana arvele võetud mängijate registreerimise amortisatsioonikulu)</t>
  </si>
  <si>
    <t xml:space="preserve">     Kulu mängijate registreerimisest </t>
  </si>
  <si>
    <t xml:space="preserve">     Makstav solidaarsus ja treeningkompensatsioon </t>
  </si>
  <si>
    <t>Agentide/vahendajate tasud</t>
  </si>
  <si>
    <t xml:space="preserve">     Muu klassifitseerimata mängijate soetamise kulu</t>
  </si>
  <si>
    <t>Kodumängu korralduskulud (v.a staadioni rent)</t>
  </si>
  <si>
    <t xml:space="preserve">     Kulutused turvalisusele</t>
  </si>
  <si>
    <t xml:space="preserve">     Toitlustuskulud</t>
  </si>
  <si>
    <t xml:space="preserve">     Trükised jm materjalid</t>
  </si>
  <si>
    <t xml:space="preserve">     Muud klassifitseerimata kodumängu korralduskulud</t>
  </si>
  <si>
    <t>Eesti meistrivõistluste osavõtutasu</t>
  </si>
  <si>
    <t>Võistkondade välissõitude- ja lähetuskulud (k.a. Eestis)</t>
  </si>
  <si>
    <t>Turundus-, sponsorlus- ja reklaamikulud</t>
  </si>
  <si>
    <t>Müüdud toodete ja muu varustuse maksumus</t>
  </si>
  <si>
    <t>Klubisümboolikaga toodete omahind</t>
  </si>
  <si>
    <t>Muude müüdud toodete ja muu varustuse maksumus</t>
  </si>
  <si>
    <t>Mänguvormide maksumus</t>
  </si>
  <si>
    <t>Muu äritegevuse kulu</t>
  </si>
  <si>
    <t>Klubile kuuluvate ja tema poolt renditud hoonete ja rajatistega seotud kulud</t>
  </si>
  <si>
    <t xml:space="preserve">Klubi administreerimiskulud </t>
  </si>
  <si>
    <t>Muud klassifitseerimata tegevuskulud</t>
  </si>
  <si>
    <t>Tööjõukulud</t>
  </si>
  <si>
    <t>Mängijate tööjõukulud</t>
  </si>
  <si>
    <t xml:space="preserve">     Mängijate palgakulu</t>
  </si>
  <si>
    <t xml:space="preserve">    Maksud mängijate töötasudelt </t>
  </si>
  <si>
    <t>Mängijatele makstav sportlasetoetus</t>
  </si>
  <si>
    <t xml:space="preserve">     Mängijatele makstav sportlasestipendium</t>
  </si>
  <si>
    <t>Mängijatele makstav EJL arengustipendium</t>
  </si>
  <si>
    <t xml:space="preserve">     Muud mängijatele tehtud väljamaksed</t>
  </si>
  <si>
    <t>Tehnilise personali tööjõukulud</t>
  </si>
  <si>
    <t>Tehnilise personali palgakulu</t>
  </si>
  <si>
    <t>Maksud tehnilise personali töötasudelt</t>
  </si>
  <si>
    <t>Muud tehnilisele personalile tehtud väljamaksed</t>
  </si>
  <si>
    <t>Muu personali tööjõukulud</t>
  </si>
  <si>
    <t xml:space="preserve">     Muu personali palgakulu</t>
  </si>
  <si>
    <t xml:space="preserve">    Maksud muu personali töötasudelt </t>
  </si>
  <si>
    <t xml:space="preserve">    Muud personalile tehtud väljamaksed</t>
  </si>
  <si>
    <t>Põhivarade kulum ja väärtuse langus</t>
  </si>
  <si>
    <t>Materiaalse põhivara kulum</t>
  </si>
  <si>
    <t>Kasum (+) / kahjum (-) materiaalse põhivara ümberhindlusest</t>
  </si>
  <si>
    <t>Kasum (+)  / kahjum (-) materiaalse põhivara müügist</t>
  </si>
  <si>
    <t>Immateriaalse põhivara kulum - mängijad</t>
  </si>
  <si>
    <t>Kasum (+) / kahjum (-) immateriaalse põhivara ümberhindlusest - mängijad</t>
  </si>
  <si>
    <t>Kasum (+) / kahjum (-) immateriaalse põhivara müügist - mängijad</t>
  </si>
  <si>
    <t>Muu immateriaalse põhivara kulum</t>
  </si>
  <si>
    <t>Kasum (+) / kahjum (-) muu immateriaalse põhivara ümberhindlusest</t>
  </si>
  <si>
    <t>Kasum (+) / kahjum (-) muu immateriaalse põhivara müügist</t>
  </si>
  <si>
    <t>Muud kulud</t>
  </si>
  <si>
    <t xml:space="preserve">Jalgpalliga mitteseotud tegevuste kulu </t>
  </si>
  <si>
    <t>Erakorralised kulud</t>
  </si>
  <si>
    <t>KOKKU KULUD</t>
  </si>
  <si>
    <t>PÕHITEGEVUSE TULEM</t>
  </si>
  <si>
    <t>Finantstulud ja -kulud</t>
  </si>
  <si>
    <t>Finantstulud</t>
  </si>
  <si>
    <t>Finantskulud</t>
  </si>
  <si>
    <t>Kasum/kahjum valuutakursi muutusest</t>
  </si>
  <si>
    <t>ARUANDEAASTA TULEM</t>
  </si>
  <si>
    <t>F.07 Eelarveline rahavoogude aruanne 2024. a</t>
  </si>
  <si>
    <t>RAHAVOOD PÕHITEGEVUSEST</t>
  </si>
  <si>
    <t>Põhitegevuse tulem</t>
  </si>
  <si>
    <t>Korrigeerimised:</t>
  </si>
  <si>
    <t>(+) Põhivarade kulum ja väärtuse langus</t>
  </si>
  <si>
    <t>Kasum (-) / kahjum (+) põhivara müügist</t>
  </si>
  <si>
    <t>Muud korrigeerimised</t>
  </si>
  <si>
    <t>Põhitegevusega seotud nõuete ja ettemaksete suurenemine (-) / vähenemine (+)</t>
  </si>
  <si>
    <t>Varude suurenemine (-) / vähenemine (+)</t>
  </si>
  <si>
    <t>Põhitegevusega seotud kohustiste suurenemine (+) / vähenemine (-)</t>
  </si>
  <si>
    <t>Kokku rahavood põhitegevusest</t>
  </si>
  <si>
    <t>RAHAVOOD INVESTEERIMISTEGEVUSEST</t>
  </si>
  <si>
    <t>(+) Laekumine immateriaalse põhivara müügist - mängijad</t>
  </si>
  <si>
    <t>(-) Tasumine immateriaalse põhivara seotamisel - mängijad</t>
  </si>
  <si>
    <t>(+) Laekumine materiaalse ja immateriaalse põhivara müügist, v.a mängijad</t>
  </si>
  <si>
    <t>(-) Tasumine materiaalse ja immateriaalse põhivara soetamisel, v.a mängijad</t>
  </si>
  <si>
    <t>(+) Muud laekumised investeerimistegevusest (sh intressid)</t>
  </si>
  <si>
    <t>(-) Muud väljamaksed investeerimistegevusest</t>
  </si>
  <si>
    <t>Kokku rahavood investeerimistegevusest</t>
  </si>
  <si>
    <t>RAHAVOOD FINANTSEERIMISTEGEVUSEST</t>
  </si>
  <si>
    <t>(+) Seotud osapooltelt saadud laenud</t>
  </si>
  <si>
    <t>(-) Seotud osapooltelt saadud laenude tagasimaksed</t>
  </si>
  <si>
    <t>(+) Saadud pangalaenud</t>
  </si>
  <si>
    <t>(-) Saadud pangalaenude tagasimaksed</t>
  </si>
  <si>
    <t>Arvelduskrediidi saldo suurenemine (+) / vähenemine (-)</t>
  </si>
  <si>
    <t>(-) Kapitalirendi põhiosa tagasimaksed</t>
  </si>
  <si>
    <t>(-) Makstavad pangalaenu intressid</t>
  </si>
  <si>
    <t>(-) Makstavad seotud osapooltelt võetud laenude intressid</t>
  </si>
  <si>
    <t>(+) Muud laekumised finantseerimistegevusest</t>
  </si>
  <si>
    <t>(-) Muud väljamaksed finantseerimistegevusest</t>
  </si>
  <si>
    <t>Kokku rahavood finantseerimistegevusest</t>
  </si>
  <si>
    <t>KOKKU RAHAVOOD</t>
  </si>
  <si>
    <t>Raha ja raha ekvivalendid perioodi alguses</t>
  </si>
  <si>
    <t>Eelneva perioodi korrigeerimised / muutused aruandekohustuslase ulatuses</t>
  </si>
  <si>
    <t>Raha ja raha ekvivalentide muutus</t>
  </si>
  <si>
    <t>Raha ja raha ekvivalendid perioodi lõpus</t>
  </si>
  <si>
    <t xml:space="preserve">F.07 Lisad 2025 eelarvelise tulemiaruande juurde </t>
  </si>
  <si>
    <t>Lisa 1 - Annetused ja toetused</t>
  </si>
  <si>
    <t>Seotud osapoolte toetuste/annetuste andjad</t>
  </si>
  <si>
    <t xml:space="preserve">Summa 2025 eelarvelises  tulemiaruandes </t>
  </si>
  <si>
    <t>Lepingu kogu- summa</t>
  </si>
  <si>
    <t>Lepingu kestvus</t>
  </si>
  <si>
    <t>Makse-tingimused
(vali)</t>
  </si>
  <si>
    <t>Seotud osapoolte toetused/annetused kokku</t>
  </si>
  <si>
    <t>Seotud osapoolte toetused/annetused 2025 eelarvelises tulemiaruandes</t>
  </si>
  <si>
    <t>Kontroll</t>
  </si>
  <si>
    <t>Lepingu kogu-summa</t>
  </si>
  <si>
    <t>Mitteseotud osapoolte toetused/annetused kokku</t>
  </si>
  <si>
    <t>Mitteseotud osapoolte toetused/annetused 2025 eelarvelises tulemiaruandes</t>
  </si>
  <si>
    <t>Lisa 2 - Sponsorlus- ja reklaamitulu</t>
  </si>
  <si>
    <r>
      <t xml:space="preserve">Sponsorlus- ja reklaamitulu
</t>
    </r>
    <r>
      <rPr>
        <sz val="9"/>
        <color rgb="FFFF0000"/>
        <rFont val="Arial"/>
        <family val="2"/>
      </rPr>
      <t>Tähista seotud osapool *-ga</t>
    </r>
  </si>
  <si>
    <t>Summa 2025 eelarvelises tulemiaruandes</t>
  </si>
  <si>
    <t>Lepingu summa</t>
  </si>
  <si>
    <t>Makse-tingimused</t>
  </si>
  <si>
    <t>Muu sponsorlus- ja reklaamitulu (leping sõlmimata)</t>
  </si>
  <si>
    <t>Sponsorlus- ja reklaamitulu kokku</t>
  </si>
  <si>
    <t>Sponsorlus- ja reklaamitulu 2025 eelarvelises tulemiaruandes</t>
  </si>
  <si>
    <r>
      <t xml:space="preserve">Bartertehingud, mis ei sisaldu eelarves
</t>
    </r>
    <r>
      <rPr>
        <sz val="9"/>
        <color rgb="FFFF0000"/>
        <rFont val="Arial"/>
        <family val="2"/>
      </rPr>
      <t>Tähista seotud osapool *-ga</t>
    </r>
  </si>
  <si>
    <t>Tulud barterist kokku</t>
  </si>
  <si>
    <t>Lisa 3- Muud tulud</t>
  </si>
  <si>
    <t>Muud tuluallikad</t>
  </si>
  <si>
    <t>Muud tulud kokku</t>
  </si>
  <si>
    <t>Muud tulud 2025 eelarvelises tulemiaruandes</t>
  </si>
  <si>
    <t>Lisa 4- Muud kulud</t>
  </si>
  <si>
    <t>Muud kuluallikad</t>
  </si>
  <si>
    <t>Muud kulud kokku</t>
  </si>
  <si>
    <t>Muud kulud 2025 eelarvelises tulemiaruandes</t>
  </si>
  <si>
    <t>Lisa 5*- Info käimasolevate vaidluste kohta</t>
  </si>
  <si>
    <t>Info vaidluse kohta: vastaspoole nimi, vaidluse objekt (nt VÕL nõue)</t>
  </si>
  <si>
    <t>Vaidluse summa</t>
  </si>
  <si>
    <t>Nõue/ kohustus</t>
  </si>
  <si>
    <t>Kommentaarid olulisemate muutuste kohta</t>
  </si>
  <si>
    <t>F.07 Klubi eelarveline tulemiaruanne 2025</t>
  </si>
  <si>
    <t>Täita litsentsitaotleja jalgpalliklubi kohta (sisesta klubi NIMI):</t>
  </si>
  <si>
    <t>2024 
eelarve</t>
  </si>
  <si>
    <t>F.07 Klubi eelarveline rahavoogude aruanne 2025</t>
  </si>
  <si>
    <t/>
  </si>
  <si>
    <t>F.07 Kooli eelarveline tulemiaruanne 2025</t>
  </si>
  <si>
    <t>Täita litsentsitaotleja jalgpallikooli kohta (sisesta kooli NIMI):</t>
  </si>
  <si>
    <t>F.07 Kooli eelarveline rahavoogude aruanne 2025</t>
  </si>
  <si>
    <t>F.07 Naistejalgpalli eelarveline tulemiaruanne 2025</t>
  </si>
  <si>
    <t xml:space="preserve">Naistejalgpalli eelarveline tulemiaruanne peab sisaldama naiste ja tütarlaste jalgpallitööga seotud tulusid ja kulusid. </t>
  </si>
  <si>
    <t>Naiste ja tütarlaste eelarveline tulemiaruanne sisaldub klubi eelarvelises tulemiaruandes</t>
  </si>
  <si>
    <t>Naismängijate arv Spordiregistris (naised+ tüdrukud)</t>
  </si>
  <si>
    <t>täidab klubi</t>
  </si>
  <si>
    <t>2024
 tegelik</t>
  </si>
  <si>
    <t>Naisliikmetelt saadud tasud</t>
  </si>
  <si>
    <t>Naiste jalgpalliga seotud annetused ja toetused</t>
  </si>
  <si>
    <t>sh tulu UEFA klubivõistlustel osalemise eest ja UEFA naistejalgpalli solidaarsustoetus</t>
  </si>
  <si>
    <t>Naistejalgpalliga seotud äritulu</t>
  </si>
  <si>
    <t>0</t>
  </si>
  <si>
    <t>sh tulu piletimüügist naistejalgpalli mängudel</t>
  </si>
  <si>
    <t>sh naistejalgpalliga seotud sponsorlus ja reklaam</t>
  </si>
  <si>
    <t>sh naistejalgpalli ülekandetulud</t>
  </si>
  <si>
    <t>Naiste jalgpalliga seotud muu tulu</t>
  </si>
  <si>
    <t>KOKKU NAISTEJALGPALLI TULUD</t>
  </si>
  <si>
    <t>2024 tegelik</t>
  </si>
  <si>
    <t>2024
 eelarve</t>
  </si>
  <si>
    <t>Naistejalgpalliga seotud mitmesugused tegevuskulud</t>
  </si>
  <si>
    <t>Naistejalgpalliga seotud tööjõukulud</t>
  </si>
  <si>
    <t>Treenerite jt naistejalgpalliga tegelevate isikute palgakulu</t>
  </si>
  <si>
    <t>Maksud treenerite jt naistejalgpalliga tegelevate isikute töötasudelt</t>
  </si>
  <si>
    <t>Muud treeneritele ja naiste jalgpalliga seotud isikutele  tehtud väljamaksed</t>
  </si>
  <si>
    <t>Naimängijate tööjõukulud</t>
  </si>
  <si>
    <t>Naismängijatele makstud sportlasestipendiumid</t>
  </si>
  <si>
    <t>Naismängijate palgakulu</t>
  </si>
  <si>
    <t>Maksud naismängijate töötasudelt</t>
  </si>
  <si>
    <t>Naismängijatele makstud sportlasetoetus</t>
  </si>
  <si>
    <t>Muud naismmängijatele tehtud väljamaksed</t>
  </si>
  <si>
    <t>Naistejalgpalliga seotud Muud kulud</t>
  </si>
  <si>
    <t>KOKKU NAISTEJALGPALLI KULUD</t>
  </si>
  <si>
    <t>NAISTEJALGPALLI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</si>
</sst>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  <charset val="186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5" fillId="0" borderId="0"/>
  </cellStyleXfs>
  <cellXfs count="3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0" borderId="0" xfId="0" applyFont="1"/>
    <xf numFmtId="0" fontId="9" fillId="0" borderId="0" xfId="0" applyFont="1"/>
    <xf numFmtId="0" fontId="12" fillId="4" borderId="0" xfId="0" applyFont="1" applyFill="1"/>
    <xf numFmtId="0" fontId="5" fillId="0" borderId="0" xfId="0" applyFont="1" applyAlignment="1">
      <alignment vertical="top"/>
    </xf>
    <xf numFmtId="0" fontId="17" fillId="4" borderId="0" xfId="0" applyFont="1" applyFill="1"/>
    <xf numFmtId="0" fontId="6" fillId="3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9" fillId="2" borderId="4" xfId="0" applyFont="1" applyFill="1" applyBorder="1"/>
    <xf numFmtId="0" fontId="18" fillId="4" borderId="4" xfId="0" applyFont="1" applyFill="1" applyBorder="1"/>
    <xf numFmtId="0" fontId="18" fillId="3" borderId="4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right"/>
    </xf>
    <xf numFmtId="3" fontId="18" fillId="3" borderId="4" xfId="0" applyNumberFormat="1" applyFont="1" applyFill="1" applyBorder="1" applyAlignment="1">
      <alignment horizontal="right" vertical="center" wrapText="1"/>
    </xf>
    <xf numFmtId="3" fontId="18" fillId="4" borderId="4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49" fontId="19" fillId="2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/>
    <xf numFmtId="3" fontId="10" fillId="2" borderId="4" xfId="0" applyNumberFormat="1" applyFont="1" applyFill="1" applyBorder="1" applyAlignment="1">
      <alignment horizontal="right"/>
    </xf>
    <xf numFmtId="49" fontId="18" fillId="4" borderId="4" xfId="0" applyNumberFormat="1" applyFont="1" applyFill="1" applyBorder="1"/>
    <xf numFmtId="3" fontId="18" fillId="4" borderId="4" xfId="0" applyNumberFormat="1" applyFont="1" applyFill="1" applyBorder="1" applyAlignment="1">
      <alignment horizontal="center"/>
    </xf>
    <xf numFmtId="49" fontId="18" fillId="4" borderId="6" xfId="0" applyNumberFormat="1" applyFont="1" applyFill="1" applyBorder="1"/>
    <xf numFmtId="3" fontId="18" fillId="4" borderId="6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19" fillId="2" borderId="4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4" fillId="4" borderId="0" xfId="0" applyFont="1" applyFill="1"/>
    <xf numFmtId="3" fontId="6" fillId="2" borderId="4" xfId="0" applyNumberFormat="1" applyFont="1" applyFill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3" fontId="25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2" borderId="6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30" fillId="5" borderId="4" xfId="0" applyNumberFormat="1" applyFont="1" applyFill="1" applyBorder="1" applyAlignment="1">
      <alignment horizontal="right"/>
    </xf>
    <xf numFmtId="3" fontId="30" fillId="9" borderId="4" xfId="0" applyNumberFormat="1" applyFont="1" applyFill="1" applyBorder="1" applyAlignment="1">
      <alignment horizontal="right"/>
    </xf>
    <xf numFmtId="0" fontId="31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3" fontId="5" fillId="5" borderId="4" xfId="0" applyNumberFormat="1" applyFont="1" applyFill="1" applyBorder="1" applyAlignment="1">
      <alignment horizontal="right"/>
    </xf>
    <xf numFmtId="3" fontId="5" fillId="9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3" fontId="32" fillId="5" borderId="4" xfId="0" applyNumberFormat="1" applyFont="1" applyFill="1" applyBorder="1" applyAlignment="1">
      <alignment horizontal="right"/>
    </xf>
    <xf numFmtId="3" fontId="32" fillId="9" borderId="4" xfId="0" applyNumberFormat="1" applyFont="1" applyFill="1" applyBorder="1" applyAlignment="1">
      <alignment horizontal="right"/>
    </xf>
    <xf numFmtId="3" fontId="32" fillId="5" borderId="4" xfId="0" applyNumberFormat="1" applyFont="1" applyFill="1" applyBorder="1" applyAlignment="1" applyProtection="1">
      <alignment horizontal="right"/>
      <protection locked="0"/>
    </xf>
    <xf numFmtId="3" fontId="32" fillId="9" borderId="4" xfId="0" applyNumberFormat="1" applyFont="1" applyFill="1" applyBorder="1" applyAlignment="1" applyProtection="1">
      <alignment horizontal="right"/>
      <protection locked="0"/>
    </xf>
    <xf numFmtId="3" fontId="5" fillId="5" borderId="4" xfId="0" applyNumberFormat="1" applyFont="1" applyFill="1" applyBorder="1" applyAlignment="1" applyProtection="1">
      <alignment horizontal="right"/>
      <protection locked="0"/>
    </xf>
    <xf numFmtId="3" fontId="5" fillId="9" borderId="4" xfId="0" applyNumberFormat="1" applyFont="1" applyFill="1" applyBorder="1" applyAlignment="1" applyProtection="1">
      <alignment horizontal="right"/>
      <protection locked="0"/>
    </xf>
    <xf numFmtId="3" fontId="33" fillId="9" borderId="4" xfId="0" applyNumberFormat="1" applyFont="1" applyFill="1" applyBorder="1" applyAlignment="1" applyProtection="1">
      <alignment horizontal="right"/>
      <protection locked="0"/>
    </xf>
    <xf numFmtId="0" fontId="30" fillId="0" borderId="4" xfId="0" applyFont="1" applyBorder="1" applyAlignment="1">
      <alignment wrapText="1"/>
    </xf>
    <xf numFmtId="0" fontId="3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3" fontId="7" fillId="5" borderId="4" xfId="0" applyNumberFormat="1" applyFont="1" applyFill="1" applyBorder="1" applyAlignment="1" applyProtection="1">
      <alignment horizontal="right"/>
      <protection locked="0"/>
    </xf>
    <xf numFmtId="3" fontId="7" fillId="9" borderId="4" xfId="0" applyNumberFormat="1" applyFont="1" applyFill="1" applyBorder="1" applyAlignment="1" applyProtection="1">
      <alignment horizontal="right"/>
      <protection locked="0"/>
    </xf>
    <xf numFmtId="3" fontId="7" fillId="5" borderId="4" xfId="0" applyNumberFormat="1" applyFont="1" applyFill="1" applyBorder="1" applyAlignment="1">
      <alignment horizontal="right"/>
    </xf>
    <xf numFmtId="3" fontId="7" fillId="9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3" fontId="30" fillId="5" borderId="4" xfId="0" applyNumberFormat="1" applyFont="1" applyFill="1" applyBorder="1" applyAlignment="1">
      <alignment horizontal="right" wrapText="1"/>
    </xf>
    <xf numFmtId="3" fontId="30" fillId="9" borderId="4" xfId="0" applyNumberFormat="1" applyFont="1" applyFill="1" applyBorder="1" applyAlignment="1">
      <alignment horizontal="right" wrapText="1"/>
    </xf>
    <xf numFmtId="3" fontId="32" fillId="5" borderId="4" xfId="0" applyNumberFormat="1" applyFont="1" applyFill="1" applyBorder="1" applyAlignment="1">
      <alignment horizontal="right" wrapText="1"/>
    </xf>
    <xf numFmtId="3" fontId="32" fillId="9" borderId="4" xfId="0" applyNumberFormat="1" applyFont="1" applyFill="1" applyBorder="1" applyAlignment="1">
      <alignment horizontal="right" wrapText="1"/>
    </xf>
    <xf numFmtId="3" fontId="30" fillId="9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/>
    </xf>
    <xf numFmtId="0" fontId="30" fillId="0" borderId="0" xfId="0" applyFont="1"/>
    <xf numFmtId="0" fontId="5" fillId="5" borderId="4" xfId="0" applyFont="1" applyFill="1" applyBorder="1" applyAlignment="1">
      <alignment wrapText="1"/>
    </xf>
    <xf numFmtId="0" fontId="5" fillId="9" borderId="4" xfId="0" applyFont="1" applyFill="1" applyBorder="1" applyAlignment="1">
      <alignment wrapText="1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3" fontId="30" fillId="5" borderId="4" xfId="0" applyNumberFormat="1" applyFont="1" applyFill="1" applyBorder="1" applyAlignment="1" applyProtection="1">
      <alignment horizontal="right"/>
      <protection locked="0"/>
    </xf>
    <xf numFmtId="0" fontId="30" fillId="5" borderId="4" xfId="0" applyFont="1" applyFill="1" applyBorder="1" applyAlignment="1">
      <alignment wrapText="1"/>
    </xf>
    <xf numFmtId="0" fontId="30" fillId="5" borderId="4" xfId="0" applyFont="1" applyFill="1" applyBorder="1" applyAlignment="1">
      <alignment horizontal="center" vertical="center" wrapText="1"/>
    </xf>
    <xf numFmtId="3" fontId="30" fillId="9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3" fontId="34" fillId="5" borderId="4" xfId="0" applyNumberFormat="1" applyFont="1" applyFill="1" applyBorder="1" applyAlignment="1" applyProtection="1">
      <alignment horizontal="right"/>
      <protection locked="0"/>
    </xf>
    <xf numFmtId="3" fontId="34" fillId="9" borderId="4" xfId="0" applyNumberFormat="1" applyFont="1" applyFill="1" applyBorder="1" applyAlignment="1" applyProtection="1">
      <alignment horizontal="right"/>
      <protection locked="0"/>
    </xf>
    <xf numFmtId="3" fontId="2" fillId="9" borderId="4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right" vertical="center" wrapText="1"/>
    </xf>
    <xf numFmtId="3" fontId="2" fillId="9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vertical="top" wrapText="1"/>
    </xf>
    <xf numFmtId="0" fontId="5" fillId="9" borderId="4" xfId="0" applyFont="1" applyFill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3" fontId="30" fillId="5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1" fillId="9" borderId="4" xfId="0" applyFont="1" applyFill="1" applyBorder="1" applyAlignment="1">
      <alignment horizontal="right"/>
    </xf>
    <xf numFmtId="0" fontId="3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18" fillId="4" borderId="6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0" fontId="19" fillId="2" borderId="0" xfId="0" applyFont="1" applyFill="1"/>
    <xf numFmtId="0" fontId="23" fillId="6" borderId="11" xfId="0" applyFont="1" applyFill="1" applyBorder="1"/>
    <xf numFmtId="0" fontId="25" fillId="2" borderId="3" xfId="0" applyFont="1" applyFill="1" applyBorder="1"/>
    <xf numFmtId="3" fontId="23" fillId="2" borderId="2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3" fontId="6" fillId="5" borderId="2" xfId="0" applyNumberFormat="1" applyFont="1" applyFill="1" applyBorder="1" applyAlignment="1" applyProtection="1">
      <alignment horizontal="right"/>
      <protection locked="0"/>
    </xf>
    <xf numFmtId="3" fontId="6" fillId="5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wrapText="1"/>
    </xf>
    <xf numFmtId="3" fontId="6" fillId="2" borderId="24" xfId="0" applyNumberFormat="1" applyFont="1" applyFill="1" applyBorder="1" applyAlignment="1" applyProtection="1">
      <alignment horizontal="right"/>
      <protection locked="0"/>
    </xf>
    <xf numFmtId="0" fontId="25" fillId="8" borderId="3" xfId="0" applyFont="1" applyFill="1" applyBorder="1" applyAlignment="1">
      <alignment wrapText="1"/>
    </xf>
    <xf numFmtId="3" fontId="6" fillId="8" borderId="2" xfId="0" applyNumberFormat="1" applyFon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0" fontId="25" fillId="7" borderId="6" xfId="0" applyFont="1" applyFill="1" applyBorder="1" applyAlignment="1">
      <alignment wrapText="1"/>
    </xf>
    <xf numFmtId="3" fontId="6" fillId="7" borderId="6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3" fontId="3" fillId="9" borderId="4" xfId="0" applyNumberFormat="1" applyFont="1" applyFill="1" applyBorder="1" applyAlignment="1">
      <alignment horizontal="right" vertical="center" wrapText="1"/>
    </xf>
    <xf numFmtId="3" fontId="3" fillId="5" borderId="4" xfId="0" applyNumberFormat="1" applyFont="1" applyFill="1" applyBorder="1" applyAlignment="1">
      <alignment horizontal="right" vertical="center" wrapText="1"/>
    </xf>
    <xf numFmtId="0" fontId="36" fillId="9" borderId="4" xfId="0" applyFont="1" applyFill="1" applyBorder="1" applyAlignment="1">
      <alignment horizontal="right"/>
    </xf>
    <xf numFmtId="3" fontId="36" fillId="5" borderId="4" xfId="0" applyNumberFormat="1" applyFont="1" applyFill="1" applyBorder="1" applyAlignment="1">
      <alignment horizontal="right"/>
    </xf>
    <xf numFmtId="0" fontId="36" fillId="5" borderId="4" xfId="0" applyFont="1" applyFill="1" applyBorder="1" applyAlignment="1">
      <alignment horizontal="right"/>
    </xf>
    <xf numFmtId="3" fontId="36" fillId="9" borderId="4" xfId="0" applyNumberFormat="1" applyFont="1" applyFill="1" applyBorder="1" applyAlignment="1">
      <alignment horizontal="right"/>
    </xf>
    <xf numFmtId="0" fontId="23" fillId="0" borderId="0" xfId="0" applyFont="1"/>
    <xf numFmtId="0" fontId="37" fillId="0" borderId="0" xfId="0" applyFont="1"/>
    <xf numFmtId="0" fontId="17" fillId="0" borderId="0" xfId="0" applyFont="1"/>
    <xf numFmtId="0" fontId="25" fillId="0" borderId="0" xfId="0" applyFont="1"/>
    <xf numFmtId="0" fontId="25" fillId="0" borderId="4" xfId="0" applyFont="1" applyBorder="1"/>
    <xf numFmtId="0" fontId="23" fillId="0" borderId="0" xfId="0" applyFont="1" applyAlignment="1">
      <alignment horizontal="center"/>
    </xf>
    <xf numFmtId="3" fontId="6" fillId="0" borderId="24" xfId="0" applyNumberFormat="1" applyFont="1" applyBorder="1" applyAlignment="1">
      <alignment horizontal="right"/>
    </xf>
    <xf numFmtId="0" fontId="16" fillId="2" borderId="3" xfId="0" applyFont="1" applyFill="1" applyBorder="1"/>
    <xf numFmtId="0" fontId="17" fillId="0" borderId="0" xfId="0" applyFont="1" applyAlignment="1">
      <alignment horizontal="left"/>
    </xf>
    <xf numFmtId="0" fontId="6" fillId="2" borderId="2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wrapText="1"/>
    </xf>
    <xf numFmtId="3" fontId="6" fillId="2" borderId="27" xfId="0" applyNumberFormat="1" applyFont="1" applyFill="1" applyBorder="1" applyAlignment="1">
      <alignment horizontal="right"/>
    </xf>
    <xf numFmtId="16" fontId="17" fillId="0" borderId="28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16" fontId="6" fillId="2" borderId="26" xfId="0" applyNumberFormat="1" applyFont="1" applyFill="1" applyBorder="1" applyAlignment="1">
      <alignment wrapText="1"/>
    </xf>
    <xf numFmtId="16" fontId="17" fillId="0" borderId="28" xfId="0" applyNumberFormat="1" applyFont="1" applyBorder="1" applyAlignment="1">
      <alignment horizontal="right" wrapText="1"/>
    </xf>
    <xf numFmtId="0" fontId="6" fillId="2" borderId="30" xfId="0" applyFont="1" applyFill="1" applyBorder="1" applyAlignment="1">
      <alignment wrapText="1"/>
    </xf>
    <xf numFmtId="3" fontId="6" fillId="2" borderId="31" xfId="0" applyNumberFormat="1" applyFont="1" applyFill="1" applyBorder="1" applyAlignment="1">
      <alignment horizontal="right" wrapText="1"/>
    </xf>
    <xf numFmtId="3" fontId="6" fillId="2" borderId="7" xfId="0" applyNumberFormat="1" applyFont="1" applyFill="1" applyBorder="1" applyAlignment="1">
      <alignment horizontal="right"/>
    </xf>
    <xf numFmtId="3" fontId="6" fillId="2" borderId="4" xfId="0" quotePrefix="1" applyNumberFormat="1" applyFont="1" applyFill="1" applyBorder="1" applyAlignment="1">
      <alignment horizontal="right"/>
    </xf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19" fillId="0" borderId="4" xfId="0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32" fillId="0" borderId="4" xfId="0" applyNumberFormat="1" applyFont="1" applyBorder="1" applyAlignment="1">
      <alignment horizontal="right"/>
    </xf>
    <xf numFmtId="3" fontId="32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>
      <alignment horizontal="right"/>
    </xf>
    <xf numFmtId="3" fontId="30" fillId="0" borderId="4" xfId="0" applyNumberFormat="1" applyFont="1" applyBorder="1" applyAlignment="1">
      <alignment horizontal="right" wrapText="1"/>
    </xf>
    <xf numFmtId="3" fontId="32" fillId="0" borderId="4" xfId="0" applyNumberFormat="1" applyFont="1" applyBorder="1" applyAlignment="1">
      <alignment horizontal="right" wrapText="1"/>
    </xf>
    <xf numFmtId="3" fontId="30" fillId="0" borderId="4" xfId="0" applyNumberFormat="1" applyFont="1" applyBorder="1" applyAlignment="1" applyProtection="1">
      <alignment horizontal="right"/>
      <protection locked="0"/>
    </xf>
    <xf numFmtId="3" fontId="30" fillId="0" borderId="4" xfId="0" applyNumberFormat="1" applyFont="1" applyBorder="1" applyAlignment="1">
      <alignment horizontal="right" vertical="center" wrapText="1"/>
    </xf>
    <xf numFmtId="3" fontId="34" fillId="0" borderId="4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33" fillId="0" borderId="4" xfId="0" applyNumberFormat="1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14" fontId="38" fillId="0" borderId="30" xfId="0" applyNumberFormat="1" applyFont="1" applyBorder="1" applyAlignment="1">
      <alignment horizontal="center" vertical="center"/>
    </xf>
    <xf numFmtId="14" fontId="38" fillId="0" borderId="31" xfId="0" applyNumberFormat="1" applyFont="1" applyBorder="1" applyAlignment="1">
      <alignment horizontal="center" vertical="center"/>
    </xf>
    <xf numFmtId="14" fontId="38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 wrapText="1"/>
    </xf>
    <xf numFmtId="3" fontId="31" fillId="0" borderId="6" xfId="0" applyNumberFormat="1" applyFont="1" applyBorder="1"/>
    <xf numFmtId="3" fontId="30" fillId="0" borderId="6" xfId="0" applyNumberFormat="1" applyFont="1" applyBorder="1"/>
    <xf numFmtId="3" fontId="38" fillId="0" borderId="6" xfId="0" applyNumberFormat="1" applyFont="1" applyBorder="1"/>
    <xf numFmtId="0" fontId="30" fillId="5" borderId="24" xfId="0" applyFont="1" applyFill="1" applyBorder="1" applyAlignment="1">
      <alignment wrapText="1"/>
    </xf>
    <xf numFmtId="0" fontId="30" fillId="5" borderId="24" xfId="0" applyFont="1" applyFill="1" applyBorder="1" applyAlignment="1">
      <alignment horizontal="center" vertical="center" wrapText="1"/>
    </xf>
    <xf numFmtId="3" fontId="30" fillId="9" borderId="24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" fontId="30" fillId="0" borderId="24" xfId="0" applyNumberFormat="1" applyFont="1" applyBorder="1" applyAlignment="1">
      <alignment horizontal="right"/>
    </xf>
    <xf numFmtId="3" fontId="2" fillId="9" borderId="24" xfId="0" applyNumberFormat="1" applyFont="1" applyFill="1" applyBorder="1" applyAlignment="1">
      <alignment horizontal="right"/>
    </xf>
    <xf numFmtId="3" fontId="30" fillId="0" borderId="35" xfId="0" applyNumberFormat="1" applyFont="1" applyBorder="1"/>
    <xf numFmtId="0" fontId="30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5" borderId="6" xfId="0" applyNumberFormat="1" applyFont="1" applyFill="1" applyBorder="1" applyAlignment="1">
      <alignment horizontal="right" vertical="center" wrapText="1"/>
    </xf>
    <xf numFmtId="3" fontId="31" fillId="0" borderId="0" xfId="0" applyNumberFormat="1" applyFont="1"/>
    <xf numFmtId="0" fontId="1" fillId="9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3" fontId="31" fillId="0" borderId="33" xfId="0" applyNumberFormat="1" applyFont="1" applyBorder="1"/>
    <xf numFmtId="3" fontId="31" fillId="0" borderId="34" xfId="0" applyNumberFormat="1" applyFont="1" applyBorder="1"/>
    <xf numFmtId="0" fontId="6" fillId="0" borderId="36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1" fillId="9" borderId="37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3" fontId="31" fillId="0" borderId="37" xfId="0" applyNumberFormat="1" applyFont="1" applyBorder="1"/>
    <xf numFmtId="3" fontId="31" fillId="0" borderId="38" xfId="0" applyNumberFormat="1" applyFont="1" applyBorder="1"/>
    <xf numFmtId="3" fontId="2" fillId="0" borderId="39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3" fontId="30" fillId="0" borderId="22" xfId="0" applyNumberFormat="1" applyFont="1" applyBorder="1" applyAlignment="1">
      <alignment horizontal="right" vertical="center" wrapText="1"/>
    </xf>
    <xf numFmtId="3" fontId="36" fillId="0" borderId="22" xfId="0" applyNumberFormat="1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24" fillId="0" borderId="32" xfId="0" applyFont="1" applyBorder="1" applyAlignment="1">
      <alignment horizontal="left"/>
    </xf>
    <xf numFmtId="0" fontId="24" fillId="0" borderId="33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3" fontId="19" fillId="2" borderId="4" xfId="0" applyNumberFormat="1" applyFont="1" applyFill="1" applyBorder="1" applyAlignment="1">
      <alignment horizontal="right"/>
    </xf>
    <xf numFmtId="0" fontId="16" fillId="2" borderId="10" xfId="2" applyFont="1" applyFill="1" applyBorder="1" applyAlignment="1" applyProtection="1">
      <alignment horizontal="left"/>
      <protection locked="0"/>
    </xf>
    <xf numFmtId="0" fontId="16" fillId="2" borderId="9" xfId="2" applyFont="1" applyFill="1" applyBorder="1" applyAlignment="1" applyProtection="1">
      <alignment horizontal="left"/>
      <protection locked="0"/>
    </xf>
    <xf numFmtId="0" fontId="16" fillId="2" borderId="8" xfId="2" applyFont="1" applyFill="1" applyBorder="1" applyAlignment="1" applyProtection="1">
      <alignment horizontal="left"/>
      <protection locked="0"/>
    </xf>
    <xf numFmtId="0" fontId="19" fillId="2" borderId="6" xfId="0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3" fontId="18" fillId="3" borderId="4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/>
    </xf>
    <xf numFmtId="3" fontId="10" fillId="2" borderId="4" xfId="0" applyNumberFormat="1" applyFont="1" applyFill="1" applyBorder="1" applyAlignment="1">
      <alignment horizontal="right"/>
    </xf>
    <xf numFmtId="0" fontId="26" fillId="2" borderId="4" xfId="0" applyFont="1" applyFill="1" applyBorder="1" applyAlignment="1">
      <alignment horizontal="left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vertical="center"/>
    </xf>
    <xf numFmtId="0" fontId="18" fillId="4" borderId="22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left"/>
    </xf>
    <xf numFmtId="0" fontId="19" fillId="2" borderId="21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6" fillId="2" borderId="3" xfId="2" applyFont="1" applyFill="1" applyBorder="1" applyAlignment="1" applyProtection="1">
      <alignment horizontal="left"/>
      <protection locked="0"/>
    </xf>
    <xf numFmtId="0" fontId="16" fillId="2" borderId="2" xfId="2" applyFont="1" applyFill="1" applyBorder="1" applyAlignment="1" applyProtection="1">
      <alignment horizontal="left"/>
      <protection locked="0"/>
    </xf>
    <xf numFmtId="0" fontId="16" fillId="2" borderId="1" xfId="2" applyFont="1" applyFill="1" applyBorder="1" applyAlignment="1" applyProtection="1">
      <alignment horizontal="left"/>
      <protection locked="0"/>
    </xf>
    <xf numFmtId="0" fontId="19" fillId="2" borderId="4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/>
    </xf>
    <xf numFmtId="0" fontId="18" fillId="4" borderId="22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/>
    </xf>
    <xf numFmtId="0" fontId="18" fillId="4" borderId="2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right" vertical="center" wrapText="1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right" vertical="center" wrapText="1"/>
    </xf>
    <xf numFmtId="3" fontId="18" fillId="3" borderId="12" xfId="0" applyNumberFormat="1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left"/>
    </xf>
    <xf numFmtId="0" fontId="17" fillId="4" borderId="0" xfId="0" applyFont="1" applyFill="1" applyAlignment="1">
      <alignment horizontal="right"/>
    </xf>
  </cellXfs>
  <cellStyles count="4">
    <cellStyle name="Normal" xfId="0" builtinId="0"/>
    <cellStyle name="Normal 2" xfId="3" xr:uid="{E1D695C3-A6B9-4217-B650-577739798B1B}"/>
    <cellStyle name="Normal 3" xfId="1" xr:uid="{A4955321-5597-41AC-9F1F-87E54FDC883D}"/>
    <cellStyle name="Standard_Gesetzlich vorgeschr Angaben" xfId="2" xr:uid="{EFAC3EA9-0F13-403F-96F7-A467A66A27E5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96F7-DED4-48E4-B272-0C9DB7C74498}">
  <dimension ref="A1:AH150"/>
  <sheetViews>
    <sheetView tabSelected="1" zoomScale="115" zoomScaleNormal="115" workbookViewId="0">
      <pane xSplit="1" ySplit="4" topLeftCell="M67" activePane="bottomRight" state="frozen"/>
      <selection pane="topRight" activeCell="B1" sqref="B1"/>
      <selection pane="bottomLeft" activeCell="A5" sqref="A5"/>
      <selection pane="bottomRight" activeCell="O17" sqref="O17"/>
    </sheetView>
  </sheetViews>
  <sheetFormatPr defaultRowHeight="14.25" outlineLevelCol="3" x14ac:dyDescent="0.2"/>
  <cols>
    <col min="1" max="1" width="51.85546875" style="1" customWidth="1"/>
    <col min="2" max="2" width="7" style="3" customWidth="1"/>
    <col min="3" max="3" width="10.7109375" style="2" customWidth="1"/>
    <col min="4" max="4" width="10.140625" style="2" customWidth="1"/>
    <col min="5" max="5" width="11.5703125" style="2" customWidth="1" outlineLevel="1"/>
    <col min="6" max="6" width="10.28515625" style="2" hidden="1" customWidth="1" outlineLevel="2"/>
    <col min="7" max="7" width="11.5703125" style="2" customWidth="1" outlineLevel="1" collapsed="1"/>
    <col min="8" max="8" width="11.5703125" style="2" hidden="1" customWidth="1" outlineLevel="2"/>
    <col min="9" max="9" width="11.5703125" style="2" customWidth="1" outlineLevel="1" collapsed="1"/>
    <col min="10" max="10" width="11.5703125" style="2" hidden="1" customWidth="1" outlineLevel="2"/>
    <col min="11" max="11" width="11.5703125" style="2" customWidth="1" outlineLevel="1" collapsed="1"/>
    <col min="12" max="12" width="11.5703125" style="2" hidden="1" customWidth="1" outlineLevel="2"/>
    <col min="13" max="13" width="11.5703125" style="2" customWidth="1" outlineLevel="1" collapsed="1"/>
    <col min="14" max="14" width="11.5703125" style="2" hidden="1" customWidth="1" outlineLevel="2"/>
    <col min="15" max="15" width="11.5703125" style="2" customWidth="1" outlineLevel="1" collapsed="1"/>
    <col min="16" max="16" width="11.5703125" style="2" hidden="1" customWidth="1" outlineLevel="2"/>
    <col min="17" max="17" width="11.5703125" style="2" customWidth="1" outlineLevel="1" collapsed="1"/>
    <col min="18" max="18" width="11.5703125" style="2" hidden="1" customWidth="1" outlineLevel="2"/>
    <col min="19" max="19" width="11.5703125" style="2" customWidth="1" outlineLevel="1" collapsed="1"/>
    <col min="20" max="20" width="11.5703125" style="2" hidden="1" customWidth="1" outlineLevel="2"/>
    <col min="21" max="21" width="11.5703125" style="2" customWidth="1" outlineLevel="1" collapsed="1"/>
    <col min="22" max="22" width="11.5703125" style="2" hidden="1" customWidth="1" outlineLevel="2"/>
    <col min="23" max="23" width="11.5703125" style="2" customWidth="1" outlineLevel="1" collapsed="1"/>
    <col min="24" max="24" width="11.5703125" style="2" hidden="1" customWidth="1" outlineLevel="2"/>
    <col min="25" max="25" width="11.5703125" style="2" customWidth="1" outlineLevel="1" collapsed="1"/>
    <col min="26" max="26" width="11.5703125" style="2" hidden="1" customWidth="1" outlineLevel="2"/>
    <col min="27" max="27" width="11.5703125" style="2" customWidth="1" outlineLevel="1" collapsed="1"/>
    <col min="28" max="28" width="11.5703125" style="2" customWidth="1" outlineLevel="3"/>
    <col min="29" max="29" width="11.5703125" style="2" customWidth="1"/>
    <col min="30" max="30" width="11" style="1" customWidth="1"/>
    <col min="31" max="33" width="11" style="1" bestFit="1" customWidth="1"/>
    <col min="34" max="253" width="8.85546875" style="1"/>
    <col min="254" max="254" width="40" style="1" customWidth="1"/>
    <col min="255" max="255" width="9.42578125" style="1" bestFit="1" customWidth="1"/>
    <col min="256" max="256" width="8.85546875" style="1"/>
    <col min="257" max="257" width="9.42578125" style="1" customWidth="1"/>
    <col min="258" max="258" width="8.85546875" style="1"/>
    <col min="259" max="259" width="10.42578125" style="1" customWidth="1"/>
    <col min="260" max="509" width="8.85546875" style="1"/>
    <col min="510" max="510" width="40" style="1" customWidth="1"/>
    <col min="511" max="511" width="9.42578125" style="1" bestFit="1" customWidth="1"/>
    <col min="512" max="512" width="8.85546875" style="1"/>
    <col min="513" max="513" width="9.42578125" style="1" customWidth="1"/>
    <col min="514" max="514" width="8.85546875" style="1"/>
    <col min="515" max="515" width="10.42578125" style="1" customWidth="1"/>
    <col min="516" max="765" width="8.85546875" style="1"/>
    <col min="766" max="766" width="40" style="1" customWidth="1"/>
    <col min="767" max="767" width="9.42578125" style="1" bestFit="1" customWidth="1"/>
    <col min="768" max="768" width="8.85546875" style="1"/>
    <col min="769" max="769" width="9.42578125" style="1" customWidth="1"/>
    <col min="770" max="770" width="8.85546875" style="1"/>
    <col min="771" max="771" width="10.42578125" style="1" customWidth="1"/>
    <col min="772" max="1021" width="8.85546875" style="1"/>
    <col min="1022" max="1022" width="40" style="1" customWidth="1"/>
    <col min="1023" max="1023" width="9.42578125" style="1" bestFit="1" customWidth="1"/>
    <col min="1024" max="1024" width="8.85546875" style="1"/>
    <col min="1025" max="1025" width="9.42578125" style="1" customWidth="1"/>
    <col min="1026" max="1026" width="8.85546875" style="1"/>
    <col min="1027" max="1027" width="10.42578125" style="1" customWidth="1"/>
    <col min="1028" max="1277" width="8.85546875" style="1"/>
    <col min="1278" max="1278" width="40" style="1" customWidth="1"/>
    <col min="1279" max="1279" width="9.42578125" style="1" bestFit="1" customWidth="1"/>
    <col min="1280" max="1280" width="8.85546875" style="1"/>
    <col min="1281" max="1281" width="9.42578125" style="1" customWidth="1"/>
    <col min="1282" max="1282" width="8.85546875" style="1"/>
    <col min="1283" max="1283" width="10.42578125" style="1" customWidth="1"/>
    <col min="1284" max="1533" width="8.85546875" style="1"/>
    <col min="1534" max="1534" width="40" style="1" customWidth="1"/>
    <col min="1535" max="1535" width="9.42578125" style="1" bestFit="1" customWidth="1"/>
    <col min="1536" max="1536" width="8.85546875" style="1"/>
    <col min="1537" max="1537" width="9.42578125" style="1" customWidth="1"/>
    <col min="1538" max="1538" width="8.85546875" style="1"/>
    <col min="1539" max="1539" width="10.42578125" style="1" customWidth="1"/>
    <col min="1540" max="1789" width="8.85546875" style="1"/>
    <col min="1790" max="1790" width="40" style="1" customWidth="1"/>
    <col min="1791" max="1791" width="9.42578125" style="1" bestFit="1" customWidth="1"/>
    <col min="1792" max="1792" width="8.85546875" style="1"/>
    <col min="1793" max="1793" width="9.42578125" style="1" customWidth="1"/>
    <col min="1794" max="1794" width="8.85546875" style="1"/>
    <col min="1795" max="1795" width="10.42578125" style="1" customWidth="1"/>
    <col min="1796" max="2045" width="8.85546875" style="1"/>
    <col min="2046" max="2046" width="40" style="1" customWidth="1"/>
    <col min="2047" max="2047" width="9.42578125" style="1" bestFit="1" customWidth="1"/>
    <col min="2048" max="2048" width="8.85546875" style="1"/>
    <col min="2049" max="2049" width="9.42578125" style="1" customWidth="1"/>
    <col min="2050" max="2050" width="8.85546875" style="1"/>
    <col min="2051" max="2051" width="10.42578125" style="1" customWidth="1"/>
    <col min="2052" max="2301" width="8.85546875" style="1"/>
    <col min="2302" max="2302" width="40" style="1" customWidth="1"/>
    <col min="2303" max="2303" width="9.42578125" style="1" bestFit="1" customWidth="1"/>
    <col min="2304" max="2304" width="8.85546875" style="1"/>
    <col min="2305" max="2305" width="9.42578125" style="1" customWidth="1"/>
    <col min="2306" max="2306" width="8.85546875" style="1"/>
    <col min="2307" max="2307" width="10.42578125" style="1" customWidth="1"/>
    <col min="2308" max="2557" width="8.85546875" style="1"/>
    <col min="2558" max="2558" width="40" style="1" customWidth="1"/>
    <col min="2559" max="2559" width="9.42578125" style="1" bestFit="1" customWidth="1"/>
    <col min="2560" max="2560" width="8.85546875" style="1"/>
    <col min="2561" max="2561" width="9.42578125" style="1" customWidth="1"/>
    <col min="2562" max="2562" width="8.85546875" style="1"/>
    <col min="2563" max="2563" width="10.42578125" style="1" customWidth="1"/>
    <col min="2564" max="2813" width="8.85546875" style="1"/>
    <col min="2814" max="2814" width="40" style="1" customWidth="1"/>
    <col min="2815" max="2815" width="9.42578125" style="1" bestFit="1" customWidth="1"/>
    <col min="2816" max="2816" width="8.85546875" style="1"/>
    <col min="2817" max="2817" width="9.42578125" style="1" customWidth="1"/>
    <col min="2818" max="2818" width="8.85546875" style="1"/>
    <col min="2819" max="2819" width="10.42578125" style="1" customWidth="1"/>
    <col min="2820" max="3069" width="8.85546875" style="1"/>
    <col min="3070" max="3070" width="40" style="1" customWidth="1"/>
    <col min="3071" max="3071" width="9.42578125" style="1" bestFit="1" customWidth="1"/>
    <col min="3072" max="3072" width="8.85546875" style="1"/>
    <col min="3073" max="3073" width="9.42578125" style="1" customWidth="1"/>
    <col min="3074" max="3074" width="8.85546875" style="1"/>
    <col min="3075" max="3075" width="10.42578125" style="1" customWidth="1"/>
    <col min="3076" max="3325" width="8.85546875" style="1"/>
    <col min="3326" max="3326" width="40" style="1" customWidth="1"/>
    <col min="3327" max="3327" width="9.42578125" style="1" bestFit="1" customWidth="1"/>
    <col min="3328" max="3328" width="8.85546875" style="1"/>
    <col min="3329" max="3329" width="9.42578125" style="1" customWidth="1"/>
    <col min="3330" max="3330" width="8.85546875" style="1"/>
    <col min="3331" max="3331" width="10.42578125" style="1" customWidth="1"/>
    <col min="3332" max="3581" width="8.85546875" style="1"/>
    <col min="3582" max="3582" width="40" style="1" customWidth="1"/>
    <col min="3583" max="3583" width="9.42578125" style="1" bestFit="1" customWidth="1"/>
    <col min="3584" max="3584" width="8.85546875" style="1"/>
    <col min="3585" max="3585" width="9.42578125" style="1" customWidth="1"/>
    <col min="3586" max="3586" width="8.85546875" style="1"/>
    <col min="3587" max="3587" width="10.42578125" style="1" customWidth="1"/>
    <col min="3588" max="3837" width="8.85546875" style="1"/>
    <col min="3838" max="3838" width="40" style="1" customWidth="1"/>
    <col min="3839" max="3839" width="9.42578125" style="1" bestFit="1" customWidth="1"/>
    <col min="3840" max="3840" width="8.85546875" style="1"/>
    <col min="3841" max="3841" width="9.42578125" style="1" customWidth="1"/>
    <col min="3842" max="3842" width="8.85546875" style="1"/>
    <col min="3843" max="3843" width="10.42578125" style="1" customWidth="1"/>
    <col min="3844" max="4093" width="8.85546875" style="1"/>
    <col min="4094" max="4094" width="40" style="1" customWidth="1"/>
    <col min="4095" max="4095" width="9.42578125" style="1" bestFit="1" customWidth="1"/>
    <col min="4096" max="4096" width="8.85546875" style="1"/>
    <col min="4097" max="4097" width="9.42578125" style="1" customWidth="1"/>
    <col min="4098" max="4098" width="8.85546875" style="1"/>
    <col min="4099" max="4099" width="10.42578125" style="1" customWidth="1"/>
    <col min="4100" max="4349" width="8.85546875" style="1"/>
    <col min="4350" max="4350" width="40" style="1" customWidth="1"/>
    <col min="4351" max="4351" width="9.42578125" style="1" bestFit="1" customWidth="1"/>
    <col min="4352" max="4352" width="8.85546875" style="1"/>
    <col min="4353" max="4353" width="9.42578125" style="1" customWidth="1"/>
    <col min="4354" max="4354" width="8.85546875" style="1"/>
    <col min="4355" max="4355" width="10.42578125" style="1" customWidth="1"/>
    <col min="4356" max="4605" width="8.85546875" style="1"/>
    <col min="4606" max="4606" width="40" style="1" customWidth="1"/>
    <col min="4607" max="4607" width="9.42578125" style="1" bestFit="1" customWidth="1"/>
    <col min="4608" max="4608" width="8.85546875" style="1"/>
    <col min="4609" max="4609" width="9.42578125" style="1" customWidth="1"/>
    <col min="4610" max="4610" width="8.85546875" style="1"/>
    <col min="4611" max="4611" width="10.42578125" style="1" customWidth="1"/>
    <col min="4612" max="4861" width="8.85546875" style="1"/>
    <col min="4862" max="4862" width="40" style="1" customWidth="1"/>
    <col min="4863" max="4863" width="9.42578125" style="1" bestFit="1" customWidth="1"/>
    <col min="4864" max="4864" width="8.85546875" style="1"/>
    <col min="4865" max="4865" width="9.42578125" style="1" customWidth="1"/>
    <col min="4866" max="4866" width="8.85546875" style="1"/>
    <col min="4867" max="4867" width="10.42578125" style="1" customWidth="1"/>
    <col min="4868" max="5117" width="8.85546875" style="1"/>
    <col min="5118" max="5118" width="40" style="1" customWidth="1"/>
    <col min="5119" max="5119" width="9.42578125" style="1" bestFit="1" customWidth="1"/>
    <col min="5120" max="5120" width="8.85546875" style="1"/>
    <col min="5121" max="5121" width="9.42578125" style="1" customWidth="1"/>
    <col min="5122" max="5122" width="8.85546875" style="1"/>
    <col min="5123" max="5123" width="10.42578125" style="1" customWidth="1"/>
    <col min="5124" max="5373" width="8.85546875" style="1"/>
    <col min="5374" max="5374" width="40" style="1" customWidth="1"/>
    <col min="5375" max="5375" width="9.42578125" style="1" bestFit="1" customWidth="1"/>
    <col min="5376" max="5376" width="8.85546875" style="1"/>
    <col min="5377" max="5377" width="9.42578125" style="1" customWidth="1"/>
    <col min="5378" max="5378" width="8.85546875" style="1"/>
    <col min="5379" max="5379" width="10.42578125" style="1" customWidth="1"/>
    <col min="5380" max="5629" width="8.85546875" style="1"/>
    <col min="5630" max="5630" width="40" style="1" customWidth="1"/>
    <col min="5631" max="5631" width="9.42578125" style="1" bestFit="1" customWidth="1"/>
    <col min="5632" max="5632" width="8.85546875" style="1"/>
    <col min="5633" max="5633" width="9.42578125" style="1" customWidth="1"/>
    <col min="5634" max="5634" width="8.85546875" style="1"/>
    <col min="5635" max="5635" width="10.42578125" style="1" customWidth="1"/>
    <col min="5636" max="5885" width="8.85546875" style="1"/>
    <col min="5886" max="5886" width="40" style="1" customWidth="1"/>
    <col min="5887" max="5887" width="9.42578125" style="1" bestFit="1" customWidth="1"/>
    <col min="5888" max="5888" width="8.85546875" style="1"/>
    <col min="5889" max="5889" width="9.42578125" style="1" customWidth="1"/>
    <col min="5890" max="5890" width="8.85546875" style="1"/>
    <col min="5891" max="5891" width="10.42578125" style="1" customWidth="1"/>
    <col min="5892" max="6141" width="8.85546875" style="1"/>
    <col min="6142" max="6142" width="40" style="1" customWidth="1"/>
    <col min="6143" max="6143" width="9.42578125" style="1" bestFit="1" customWidth="1"/>
    <col min="6144" max="6144" width="8.85546875" style="1"/>
    <col min="6145" max="6145" width="9.42578125" style="1" customWidth="1"/>
    <col min="6146" max="6146" width="8.85546875" style="1"/>
    <col min="6147" max="6147" width="10.42578125" style="1" customWidth="1"/>
    <col min="6148" max="6397" width="8.85546875" style="1"/>
    <col min="6398" max="6398" width="40" style="1" customWidth="1"/>
    <col min="6399" max="6399" width="9.42578125" style="1" bestFit="1" customWidth="1"/>
    <col min="6400" max="6400" width="8.85546875" style="1"/>
    <col min="6401" max="6401" width="9.42578125" style="1" customWidth="1"/>
    <col min="6402" max="6402" width="8.85546875" style="1"/>
    <col min="6403" max="6403" width="10.42578125" style="1" customWidth="1"/>
    <col min="6404" max="6653" width="8.85546875" style="1"/>
    <col min="6654" max="6654" width="40" style="1" customWidth="1"/>
    <col min="6655" max="6655" width="9.42578125" style="1" bestFit="1" customWidth="1"/>
    <col min="6656" max="6656" width="8.85546875" style="1"/>
    <col min="6657" max="6657" width="9.42578125" style="1" customWidth="1"/>
    <col min="6658" max="6658" width="8.85546875" style="1"/>
    <col min="6659" max="6659" width="10.42578125" style="1" customWidth="1"/>
    <col min="6660" max="6909" width="8.85546875" style="1"/>
    <col min="6910" max="6910" width="40" style="1" customWidth="1"/>
    <col min="6911" max="6911" width="9.42578125" style="1" bestFit="1" customWidth="1"/>
    <col min="6912" max="6912" width="8.85546875" style="1"/>
    <col min="6913" max="6913" width="9.42578125" style="1" customWidth="1"/>
    <col min="6914" max="6914" width="8.85546875" style="1"/>
    <col min="6915" max="6915" width="10.42578125" style="1" customWidth="1"/>
    <col min="6916" max="7165" width="8.85546875" style="1"/>
    <col min="7166" max="7166" width="40" style="1" customWidth="1"/>
    <col min="7167" max="7167" width="9.42578125" style="1" bestFit="1" customWidth="1"/>
    <col min="7168" max="7168" width="8.85546875" style="1"/>
    <col min="7169" max="7169" width="9.42578125" style="1" customWidth="1"/>
    <col min="7170" max="7170" width="8.85546875" style="1"/>
    <col min="7171" max="7171" width="10.42578125" style="1" customWidth="1"/>
    <col min="7172" max="7421" width="8.85546875" style="1"/>
    <col min="7422" max="7422" width="40" style="1" customWidth="1"/>
    <col min="7423" max="7423" width="9.42578125" style="1" bestFit="1" customWidth="1"/>
    <col min="7424" max="7424" width="8.85546875" style="1"/>
    <col min="7425" max="7425" width="9.42578125" style="1" customWidth="1"/>
    <col min="7426" max="7426" width="8.85546875" style="1"/>
    <col min="7427" max="7427" width="10.42578125" style="1" customWidth="1"/>
    <col min="7428" max="7677" width="8.85546875" style="1"/>
    <col min="7678" max="7678" width="40" style="1" customWidth="1"/>
    <col min="7679" max="7679" width="9.42578125" style="1" bestFit="1" customWidth="1"/>
    <col min="7680" max="7680" width="8.85546875" style="1"/>
    <col min="7681" max="7681" width="9.42578125" style="1" customWidth="1"/>
    <col min="7682" max="7682" width="8.85546875" style="1"/>
    <col min="7683" max="7683" width="10.42578125" style="1" customWidth="1"/>
    <col min="7684" max="7933" width="8.85546875" style="1"/>
    <col min="7934" max="7934" width="40" style="1" customWidth="1"/>
    <col min="7935" max="7935" width="9.42578125" style="1" bestFit="1" customWidth="1"/>
    <col min="7936" max="7936" width="8.85546875" style="1"/>
    <col min="7937" max="7937" width="9.42578125" style="1" customWidth="1"/>
    <col min="7938" max="7938" width="8.85546875" style="1"/>
    <col min="7939" max="7939" width="10.42578125" style="1" customWidth="1"/>
    <col min="7940" max="8189" width="8.85546875" style="1"/>
    <col min="8190" max="8190" width="40" style="1" customWidth="1"/>
    <col min="8191" max="8191" width="9.42578125" style="1" bestFit="1" customWidth="1"/>
    <col min="8192" max="8192" width="8.85546875" style="1"/>
    <col min="8193" max="8193" width="9.42578125" style="1" customWidth="1"/>
    <col min="8194" max="8194" width="8.85546875" style="1"/>
    <col min="8195" max="8195" width="10.42578125" style="1" customWidth="1"/>
    <col min="8196" max="8445" width="8.85546875" style="1"/>
    <col min="8446" max="8446" width="40" style="1" customWidth="1"/>
    <col min="8447" max="8447" width="9.42578125" style="1" bestFit="1" customWidth="1"/>
    <col min="8448" max="8448" width="8.85546875" style="1"/>
    <col min="8449" max="8449" width="9.42578125" style="1" customWidth="1"/>
    <col min="8450" max="8450" width="8.85546875" style="1"/>
    <col min="8451" max="8451" width="10.42578125" style="1" customWidth="1"/>
    <col min="8452" max="8701" width="8.85546875" style="1"/>
    <col min="8702" max="8702" width="40" style="1" customWidth="1"/>
    <col min="8703" max="8703" width="9.42578125" style="1" bestFit="1" customWidth="1"/>
    <col min="8704" max="8704" width="8.85546875" style="1"/>
    <col min="8705" max="8705" width="9.42578125" style="1" customWidth="1"/>
    <col min="8706" max="8706" width="8.85546875" style="1"/>
    <col min="8707" max="8707" width="10.42578125" style="1" customWidth="1"/>
    <col min="8708" max="8957" width="8.85546875" style="1"/>
    <col min="8958" max="8958" width="40" style="1" customWidth="1"/>
    <col min="8959" max="8959" width="9.42578125" style="1" bestFit="1" customWidth="1"/>
    <col min="8960" max="8960" width="8.85546875" style="1"/>
    <col min="8961" max="8961" width="9.42578125" style="1" customWidth="1"/>
    <col min="8962" max="8962" width="8.85546875" style="1"/>
    <col min="8963" max="8963" width="10.42578125" style="1" customWidth="1"/>
    <col min="8964" max="9213" width="8.85546875" style="1"/>
    <col min="9214" max="9214" width="40" style="1" customWidth="1"/>
    <col min="9215" max="9215" width="9.42578125" style="1" bestFit="1" customWidth="1"/>
    <col min="9216" max="9216" width="8.85546875" style="1"/>
    <col min="9217" max="9217" width="9.42578125" style="1" customWidth="1"/>
    <col min="9218" max="9218" width="8.85546875" style="1"/>
    <col min="9219" max="9219" width="10.42578125" style="1" customWidth="1"/>
    <col min="9220" max="9469" width="8.85546875" style="1"/>
    <col min="9470" max="9470" width="40" style="1" customWidth="1"/>
    <col min="9471" max="9471" width="9.42578125" style="1" bestFit="1" customWidth="1"/>
    <col min="9472" max="9472" width="8.85546875" style="1"/>
    <col min="9473" max="9473" width="9.42578125" style="1" customWidth="1"/>
    <col min="9474" max="9474" width="8.85546875" style="1"/>
    <col min="9475" max="9475" width="10.42578125" style="1" customWidth="1"/>
    <col min="9476" max="9725" width="8.85546875" style="1"/>
    <col min="9726" max="9726" width="40" style="1" customWidth="1"/>
    <col min="9727" max="9727" width="9.42578125" style="1" bestFit="1" customWidth="1"/>
    <col min="9728" max="9728" width="8.85546875" style="1"/>
    <col min="9729" max="9729" width="9.42578125" style="1" customWidth="1"/>
    <col min="9730" max="9730" width="8.85546875" style="1"/>
    <col min="9731" max="9731" width="10.42578125" style="1" customWidth="1"/>
    <col min="9732" max="9981" width="8.85546875" style="1"/>
    <col min="9982" max="9982" width="40" style="1" customWidth="1"/>
    <col min="9983" max="9983" width="9.42578125" style="1" bestFit="1" customWidth="1"/>
    <col min="9984" max="9984" width="8.85546875" style="1"/>
    <col min="9985" max="9985" width="9.42578125" style="1" customWidth="1"/>
    <col min="9986" max="9986" width="8.85546875" style="1"/>
    <col min="9987" max="9987" width="10.42578125" style="1" customWidth="1"/>
    <col min="9988" max="10237" width="8.85546875" style="1"/>
    <col min="10238" max="10238" width="40" style="1" customWidth="1"/>
    <col min="10239" max="10239" width="9.42578125" style="1" bestFit="1" customWidth="1"/>
    <col min="10240" max="10240" width="8.85546875" style="1"/>
    <col min="10241" max="10241" width="9.42578125" style="1" customWidth="1"/>
    <col min="10242" max="10242" width="8.85546875" style="1"/>
    <col min="10243" max="10243" width="10.42578125" style="1" customWidth="1"/>
    <col min="10244" max="10493" width="8.85546875" style="1"/>
    <col min="10494" max="10494" width="40" style="1" customWidth="1"/>
    <col min="10495" max="10495" width="9.42578125" style="1" bestFit="1" customWidth="1"/>
    <col min="10496" max="10496" width="8.85546875" style="1"/>
    <col min="10497" max="10497" width="9.42578125" style="1" customWidth="1"/>
    <col min="10498" max="10498" width="8.85546875" style="1"/>
    <col min="10499" max="10499" width="10.42578125" style="1" customWidth="1"/>
    <col min="10500" max="10749" width="8.85546875" style="1"/>
    <col min="10750" max="10750" width="40" style="1" customWidth="1"/>
    <col min="10751" max="10751" width="9.42578125" style="1" bestFit="1" customWidth="1"/>
    <col min="10752" max="10752" width="8.85546875" style="1"/>
    <col min="10753" max="10753" width="9.42578125" style="1" customWidth="1"/>
    <col min="10754" max="10754" width="8.85546875" style="1"/>
    <col min="10755" max="10755" width="10.42578125" style="1" customWidth="1"/>
    <col min="10756" max="11005" width="8.85546875" style="1"/>
    <col min="11006" max="11006" width="40" style="1" customWidth="1"/>
    <col min="11007" max="11007" width="9.42578125" style="1" bestFit="1" customWidth="1"/>
    <col min="11008" max="11008" width="8.85546875" style="1"/>
    <col min="11009" max="11009" width="9.42578125" style="1" customWidth="1"/>
    <col min="11010" max="11010" width="8.85546875" style="1"/>
    <col min="11011" max="11011" width="10.42578125" style="1" customWidth="1"/>
    <col min="11012" max="11261" width="8.85546875" style="1"/>
    <col min="11262" max="11262" width="40" style="1" customWidth="1"/>
    <col min="11263" max="11263" width="9.42578125" style="1" bestFit="1" customWidth="1"/>
    <col min="11264" max="11264" width="8.85546875" style="1"/>
    <col min="11265" max="11265" width="9.42578125" style="1" customWidth="1"/>
    <col min="11266" max="11266" width="8.85546875" style="1"/>
    <col min="11267" max="11267" width="10.42578125" style="1" customWidth="1"/>
    <col min="11268" max="11517" width="8.85546875" style="1"/>
    <col min="11518" max="11518" width="40" style="1" customWidth="1"/>
    <col min="11519" max="11519" width="9.42578125" style="1" bestFit="1" customWidth="1"/>
    <col min="11520" max="11520" width="8.85546875" style="1"/>
    <col min="11521" max="11521" width="9.42578125" style="1" customWidth="1"/>
    <col min="11522" max="11522" width="8.85546875" style="1"/>
    <col min="11523" max="11523" width="10.42578125" style="1" customWidth="1"/>
    <col min="11524" max="11773" width="8.85546875" style="1"/>
    <col min="11774" max="11774" width="40" style="1" customWidth="1"/>
    <col min="11775" max="11775" width="9.42578125" style="1" bestFit="1" customWidth="1"/>
    <col min="11776" max="11776" width="8.85546875" style="1"/>
    <col min="11777" max="11777" width="9.42578125" style="1" customWidth="1"/>
    <col min="11778" max="11778" width="8.85546875" style="1"/>
    <col min="11779" max="11779" width="10.42578125" style="1" customWidth="1"/>
    <col min="11780" max="12029" width="8.85546875" style="1"/>
    <col min="12030" max="12030" width="40" style="1" customWidth="1"/>
    <col min="12031" max="12031" width="9.42578125" style="1" bestFit="1" customWidth="1"/>
    <col min="12032" max="12032" width="8.85546875" style="1"/>
    <col min="12033" max="12033" width="9.42578125" style="1" customWidth="1"/>
    <col min="12034" max="12034" width="8.85546875" style="1"/>
    <col min="12035" max="12035" width="10.42578125" style="1" customWidth="1"/>
    <col min="12036" max="12285" width="8.85546875" style="1"/>
    <col min="12286" max="12286" width="40" style="1" customWidth="1"/>
    <col min="12287" max="12287" width="9.42578125" style="1" bestFit="1" customWidth="1"/>
    <col min="12288" max="12288" width="8.85546875" style="1"/>
    <col min="12289" max="12289" width="9.42578125" style="1" customWidth="1"/>
    <col min="12290" max="12290" width="8.85546875" style="1"/>
    <col min="12291" max="12291" width="10.42578125" style="1" customWidth="1"/>
    <col min="12292" max="12541" width="8.85546875" style="1"/>
    <col min="12542" max="12542" width="40" style="1" customWidth="1"/>
    <col min="12543" max="12543" width="9.42578125" style="1" bestFit="1" customWidth="1"/>
    <col min="12544" max="12544" width="8.85546875" style="1"/>
    <col min="12545" max="12545" width="9.42578125" style="1" customWidth="1"/>
    <col min="12546" max="12546" width="8.85546875" style="1"/>
    <col min="12547" max="12547" width="10.42578125" style="1" customWidth="1"/>
    <col min="12548" max="12797" width="8.85546875" style="1"/>
    <col min="12798" max="12798" width="40" style="1" customWidth="1"/>
    <col min="12799" max="12799" width="9.42578125" style="1" bestFit="1" customWidth="1"/>
    <col min="12800" max="12800" width="8.85546875" style="1"/>
    <col min="12801" max="12801" width="9.42578125" style="1" customWidth="1"/>
    <col min="12802" max="12802" width="8.85546875" style="1"/>
    <col min="12803" max="12803" width="10.42578125" style="1" customWidth="1"/>
    <col min="12804" max="13053" width="8.85546875" style="1"/>
    <col min="13054" max="13054" width="40" style="1" customWidth="1"/>
    <col min="13055" max="13055" width="9.42578125" style="1" bestFit="1" customWidth="1"/>
    <col min="13056" max="13056" width="8.85546875" style="1"/>
    <col min="13057" max="13057" width="9.42578125" style="1" customWidth="1"/>
    <col min="13058" max="13058" width="8.85546875" style="1"/>
    <col min="13059" max="13059" width="10.42578125" style="1" customWidth="1"/>
    <col min="13060" max="13309" width="8.85546875" style="1"/>
    <col min="13310" max="13310" width="40" style="1" customWidth="1"/>
    <col min="13311" max="13311" width="9.42578125" style="1" bestFit="1" customWidth="1"/>
    <col min="13312" max="13312" width="8.85546875" style="1"/>
    <col min="13313" max="13313" width="9.42578125" style="1" customWidth="1"/>
    <col min="13314" max="13314" width="8.85546875" style="1"/>
    <col min="13315" max="13315" width="10.42578125" style="1" customWidth="1"/>
    <col min="13316" max="13565" width="8.85546875" style="1"/>
    <col min="13566" max="13566" width="40" style="1" customWidth="1"/>
    <col min="13567" max="13567" width="9.42578125" style="1" bestFit="1" customWidth="1"/>
    <col min="13568" max="13568" width="8.85546875" style="1"/>
    <col min="13569" max="13569" width="9.42578125" style="1" customWidth="1"/>
    <col min="13570" max="13570" width="8.85546875" style="1"/>
    <col min="13571" max="13571" width="10.42578125" style="1" customWidth="1"/>
    <col min="13572" max="13821" width="8.85546875" style="1"/>
    <col min="13822" max="13822" width="40" style="1" customWidth="1"/>
    <col min="13823" max="13823" width="9.42578125" style="1" bestFit="1" customWidth="1"/>
    <col min="13824" max="13824" width="8.85546875" style="1"/>
    <col min="13825" max="13825" width="9.42578125" style="1" customWidth="1"/>
    <col min="13826" max="13826" width="8.85546875" style="1"/>
    <col min="13827" max="13827" width="10.42578125" style="1" customWidth="1"/>
    <col min="13828" max="14077" width="8.85546875" style="1"/>
    <col min="14078" max="14078" width="40" style="1" customWidth="1"/>
    <col min="14079" max="14079" width="9.42578125" style="1" bestFit="1" customWidth="1"/>
    <col min="14080" max="14080" width="8.85546875" style="1"/>
    <col min="14081" max="14081" width="9.42578125" style="1" customWidth="1"/>
    <col min="14082" max="14082" width="8.85546875" style="1"/>
    <col min="14083" max="14083" width="10.42578125" style="1" customWidth="1"/>
    <col min="14084" max="14333" width="8.85546875" style="1"/>
    <col min="14334" max="14334" width="40" style="1" customWidth="1"/>
    <col min="14335" max="14335" width="9.42578125" style="1" bestFit="1" customWidth="1"/>
    <col min="14336" max="14336" width="8.85546875" style="1"/>
    <col min="14337" max="14337" width="9.42578125" style="1" customWidth="1"/>
    <col min="14338" max="14338" width="8.85546875" style="1"/>
    <col min="14339" max="14339" width="10.42578125" style="1" customWidth="1"/>
    <col min="14340" max="14589" width="8.85546875" style="1"/>
    <col min="14590" max="14590" width="40" style="1" customWidth="1"/>
    <col min="14591" max="14591" width="9.42578125" style="1" bestFit="1" customWidth="1"/>
    <col min="14592" max="14592" width="8.85546875" style="1"/>
    <col min="14593" max="14593" width="9.42578125" style="1" customWidth="1"/>
    <col min="14594" max="14594" width="8.85546875" style="1"/>
    <col min="14595" max="14595" width="10.42578125" style="1" customWidth="1"/>
    <col min="14596" max="14845" width="8.85546875" style="1"/>
    <col min="14846" max="14846" width="40" style="1" customWidth="1"/>
    <col min="14847" max="14847" width="9.42578125" style="1" bestFit="1" customWidth="1"/>
    <col min="14848" max="14848" width="8.85546875" style="1"/>
    <col min="14849" max="14849" width="9.42578125" style="1" customWidth="1"/>
    <col min="14850" max="14850" width="8.85546875" style="1"/>
    <col min="14851" max="14851" width="10.42578125" style="1" customWidth="1"/>
    <col min="14852" max="15101" width="8.85546875" style="1"/>
    <col min="15102" max="15102" width="40" style="1" customWidth="1"/>
    <col min="15103" max="15103" width="9.42578125" style="1" bestFit="1" customWidth="1"/>
    <col min="15104" max="15104" width="8.85546875" style="1"/>
    <col min="15105" max="15105" width="9.42578125" style="1" customWidth="1"/>
    <col min="15106" max="15106" width="8.85546875" style="1"/>
    <col min="15107" max="15107" width="10.42578125" style="1" customWidth="1"/>
    <col min="15108" max="15357" width="8.85546875" style="1"/>
    <col min="15358" max="15358" width="40" style="1" customWidth="1"/>
    <col min="15359" max="15359" width="9.42578125" style="1" bestFit="1" customWidth="1"/>
    <col min="15360" max="15360" width="8.85546875" style="1"/>
    <col min="15361" max="15361" width="9.42578125" style="1" customWidth="1"/>
    <col min="15362" max="15362" width="8.85546875" style="1"/>
    <col min="15363" max="15363" width="10.42578125" style="1" customWidth="1"/>
    <col min="15364" max="15613" width="8.85546875" style="1"/>
    <col min="15614" max="15614" width="40" style="1" customWidth="1"/>
    <col min="15615" max="15615" width="9.42578125" style="1" bestFit="1" customWidth="1"/>
    <col min="15616" max="15616" width="8.85546875" style="1"/>
    <col min="15617" max="15617" width="9.42578125" style="1" customWidth="1"/>
    <col min="15618" max="15618" width="8.85546875" style="1"/>
    <col min="15619" max="15619" width="10.42578125" style="1" customWidth="1"/>
    <col min="15620" max="15869" width="8.85546875" style="1"/>
    <col min="15870" max="15870" width="40" style="1" customWidth="1"/>
    <col min="15871" max="15871" width="9.42578125" style="1" bestFit="1" customWidth="1"/>
    <col min="15872" max="15872" width="8.85546875" style="1"/>
    <col min="15873" max="15873" width="9.42578125" style="1" customWidth="1"/>
    <col min="15874" max="15874" width="8.85546875" style="1"/>
    <col min="15875" max="15875" width="10.42578125" style="1" customWidth="1"/>
    <col min="15876" max="16125" width="8.85546875" style="1"/>
    <col min="16126" max="16126" width="40" style="1" customWidth="1"/>
    <col min="16127" max="16127" width="9.42578125" style="1" bestFit="1" customWidth="1"/>
    <col min="16128" max="16128" width="8.85546875" style="1"/>
    <col min="16129" max="16129" width="9.42578125" style="1" customWidth="1"/>
    <col min="16130" max="16130" width="8.85546875" style="1"/>
    <col min="16131" max="16131" width="10.42578125" style="1" customWidth="1"/>
    <col min="16132" max="16383" width="8.85546875" style="1"/>
    <col min="16384" max="16384" width="8.85546875" style="1" customWidth="1"/>
  </cols>
  <sheetData>
    <row r="1" spans="1:34" ht="23.25" x14ac:dyDescent="0.35">
      <c r="A1" s="7" t="s">
        <v>0</v>
      </c>
      <c r="B1" s="61"/>
      <c r="C1" s="4"/>
      <c r="E1" s="4"/>
      <c r="G1" s="62"/>
      <c r="I1" s="62"/>
      <c r="K1" s="62"/>
      <c r="M1" s="62"/>
      <c r="O1" s="62"/>
      <c r="Q1" s="62"/>
      <c r="S1" s="62"/>
      <c r="U1" s="62"/>
      <c r="W1" s="62"/>
      <c r="Y1" s="62"/>
      <c r="AA1" s="62"/>
      <c r="AC1" s="62"/>
    </row>
    <row r="2" spans="1:34" ht="15" thickBot="1" x14ac:dyDescent="0.25">
      <c r="A2" s="254" t="s">
        <v>1</v>
      </c>
      <c r="B2" s="254"/>
      <c r="C2" s="254"/>
      <c r="D2" s="254"/>
      <c r="E2" s="254"/>
      <c r="F2" s="191"/>
      <c r="G2" s="63"/>
      <c r="H2" s="191"/>
      <c r="I2" s="63"/>
      <c r="J2" s="191"/>
      <c r="K2" s="63"/>
      <c r="L2" s="191"/>
      <c r="M2" s="63"/>
      <c r="N2" s="191"/>
      <c r="O2" s="63"/>
      <c r="P2" s="191"/>
      <c r="Q2" s="63"/>
      <c r="R2" s="191"/>
      <c r="S2" s="63"/>
      <c r="T2" s="191"/>
      <c r="U2" s="63"/>
      <c r="V2" s="191"/>
      <c r="W2" s="63"/>
      <c r="X2" s="191"/>
      <c r="Y2" s="63"/>
      <c r="Z2" s="191"/>
      <c r="AA2" s="63"/>
      <c r="AB2" s="191"/>
      <c r="AC2" s="63"/>
    </row>
    <row r="3" spans="1:34" ht="15" x14ac:dyDescent="0.25">
      <c r="A3" s="254"/>
      <c r="B3" s="254"/>
      <c r="C3" s="254"/>
      <c r="D3" s="254"/>
      <c r="E3" s="254"/>
      <c r="F3" s="191"/>
      <c r="G3" s="63"/>
      <c r="H3" s="191"/>
      <c r="I3" s="63"/>
      <c r="J3" s="191"/>
      <c r="K3" s="63"/>
      <c r="L3" s="191"/>
      <c r="M3" s="63"/>
      <c r="N3" s="191"/>
      <c r="O3" s="63"/>
      <c r="P3" s="191"/>
      <c r="Q3" s="63"/>
      <c r="R3" s="191"/>
      <c r="S3" s="63"/>
      <c r="T3" s="191"/>
      <c r="U3" s="63"/>
      <c r="V3" s="191"/>
      <c r="W3" s="63"/>
      <c r="X3" s="191"/>
      <c r="Y3" s="63"/>
      <c r="Z3" s="191"/>
      <c r="AA3" s="63"/>
      <c r="AB3" s="191"/>
      <c r="AC3" s="63"/>
      <c r="AD3" s="211" t="s">
        <v>2</v>
      </c>
      <c r="AE3" s="257" t="s">
        <v>3</v>
      </c>
      <c r="AF3" s="258"/>
      <c r="AG3" s="259"/>
    </row>
    <row r="4" spans="1:34" s="6" customFormat="1" ht="27.75" customHeight="1" x14ac:dyDescent="0.2">
      <c r="A4" s="64" t="s">
        <v>4</v>
      </c>
      <c r="B4" s="65" t="s">
        <v>5</v>
      </c>
      <c r="C4" s="66" t="s">
        <v>6</v>
      </c>
      <c r="D4" s="192" t="s">
        <v>7</v>
      </c>
      <c r="E4" s="66" t="s">
        <v>8</v>
      </c>
      <c r="F4" s="192" t="s">
        <v>9</v>
      </c>
      <c r="G4" s="66" t="s">
        <v>10</v>
      </c>
      <c r="H4" s="192" t="s">
        <v>11</v>
      </c>
      <c r="I4" s="66" t="s">
        <v>12</v>
      </c>
      <c r="J4" s="192" t="s">
        <v>13</v>
      </c>
      <c r="K4" s="66" t="s">
        <v>14</v>
      </c>
      <c r="L4" s="192" t="s">
        <v>15</v>
      </c>
      <c r="M4" s="66" t="s">
        <v>16</v>
      </c>
      <c r="N4" s="192" t="s">
        <v>17</v>
      </c>
      <c r="O4" s="66" t="s">
        <v>18</v>
      </c>
      <c r="P4" s="192" t="s">
        <v>19</v>
      </c>
      <c r="Q4" s="66" t="s">
        <v>20</v>
      </c>
      <c r="R4" s="192" t="s">
        <v>21</v>
      </c>
      <c r="S4" s="66" t="s">
        <v>22</v>
      </c>
      <c r="T4" s="192" t="s">
        <v>23</v>
      </c>
      <c r="U4" s="66" t="s">
        <v>24</v>
      </c>
      <c r="V4" s="192" t="s">
        <v>25</v>
      </c>
      <c r="W4" s="66" t="s">
        <v>26</v>
      </c>
      <c r="X4" s="192" t="s">
        <v>27</v>
      </c>
      <c r="Y4" s="66" t="s">
        <v>28</v>
      </c>
      <c r="Z4" s="192" t="s">
        <v>29</v>
      </c>
      <c r="AA4" s="66" t="s">
        <v>30</v>
      </c>
      <c r="AB4" s="192" t="s">
        <v>31</v>
      </c>
      <c r="AC4" s="67" t="s">
        <v>32</v>
      </c>
      <c r="AD4" s="212" t="s">
        <v>33</v>
      </c>
      <c r="AE4" s="214" t="s">
        <v>34</v>
      </c>
      <c r="AF4" s="190" t="s">
        <v>35</v>
      </c>
      <c r="AG4" s="215" t="s">
        <v>36</v>
      </c>
      <c r="AH4" s="189"/>
    </row>
    <row r="5" spans="1:34" ht="21.75" customHeight="1" thickBot="1" x14ac:dyDescent="0.3">
      <c r="A5" s="68" t="s">
        <v>37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213"/>
      <c r="AE5" s="216">
        <v>45777</v>
      </c>
      <c r="AF5" s="217">
        <v>45868</v>
      </c>
      <c r="AG5" s="218">
        <v>45960</v>
      </c>
    </row>
    <row r="6" spans="1:34" s="73" customFormat="1" ht="15.75" x14ac:dyDescent="0.25">
      <c r="A6" s="68" t="s">
        <v>38</v>
      </c>
      <c r="B6" s="69"/>
      <c r="C6" s="72">
        <f>'F7-Klubi eelarve'!C6+'F7-Kooli eelarve'!C6</f>
        <v>0</v>
      </c>
      <c r="D6" s="193">
        <f>'F7-Klubi eelarve'!D6+'F7-Kooli eelarve'!D6</f>
        <v>0</v>
      </c>
      <c r="E6" s="71">
        <f>'F7-Klubi eelarve'!E6+'F7-Kooli eelarve'!E6</f>
        <v>0</v>
      </c>
      <c r="F6" s="193">
        <f>'F7-Klubi eelarve'!F6+'F7-Kooli eelarve'!F6</f>
        <v>0</v>
      </c>
      <c r="G6" s="71">
        <f>'F7-Klubi eelarve'!G6+'F7-Kooli eelarve'!G6</f>
        <v>0</v>
      </c>
      <c r="H6" s="193">
        <f>'F7-Klubi eelarve'!H6+'F7-Kooli eelarve'!H6</f>
        <v>0</v>
      </c>
      <c r="I6" s="71">
        <f>'F7-Klubi eelarve'!I6+'F7-Kooli eelarve'!I6</f>
        <v>0</v>
      </c>
      <c r="J6" s="193">
        <f>'F7-Klubi eelarve'!J6+'F7-Kooli eelarve'!J6</f>
        <v>0</v>
      </c>
      <c r="K6" s="71">
        <f>'F7-Klubi eelarve'!K6+'F7-Kooli eelarve'!K6</f>
        <v>0</v>
      </c>
      <c r="L6" s="193">
        <f>'F7-Klubi eelarve'!L6+'F7-Kooli eelarve'!L6</f>
        <v>0</v>
      </c>
      <c r="M6" s="71">
        <f>'F7-Klubi eelarve'!M6+'F7-Kooli eelarve'!M6</f>
        <v>0</v>
      </c>
      <c r="N6" s="193">
        <f>'F7-Klubi eelarve'!N6+'F7-Kooli eelarve'!N6</f>
        <v>0</v>
      </c>
      <c r="O6" s="71">
        <f>'F7-Klubi eelarve'!O6+'F7-Kooli eelarve'!O6</f>
        <v>0</v>
      </c>
      <c r="P6" s="193">
        <f>'F7-Klubi eelarve'!P6+'F7-Kooli eelarve'!P6</f>
        <v>0</v>
      </c>
      <c r="Q6" s="71">
        <f>'F7-Klubi eelarve'!Q6+'F7-Kooli eelarve'!Q6</f>
        <v>0</v>
      </c>
      <c r="R6" s="193">
        <f>'F7-Klubi eelarve'!R6+'F7-Kooli eelarve'!R6</f>
        <v>0</v>
      </c>
      <c r="S6" s="71">
        <f>'F7-Klubi eelarve'!S6+'F7-Kooli eelarve'!S6</f>
        <v>0</v>
      </c>
      <c r="T6" s="193">
        <f>'F7-Klubi eelarve'!T6+'F7-Kooli eelarve'!T6</f>
        <v>0</v>
      </c>
      <c r="U6" s="71">
        <f>'F7-Klubi eelarve'!U6+'F7-Kooli eelarve'!U6</f>
        <v>0</v>
      </c>
      <c r="V6" s="193">
        <f>'F7-Klubi eelarve'!V6+'F7-Kooli eelarve'!V6</f>
        <v>0</v>
      </c>
      <c r="W6" s="71">
        <f>'F7-Klubi eelarve'!W6+'F7-Kooli eelarve'!W6</f>
        <v>0</v>
      </c>
      <c r="X6" s="193">
        <f>'F7-Klubi eelarve'!X6+'F7-Kooli eelarve'!X6</f>
        <v>0</v>
      </c>
      <c r="Y6" s="71">
        <f>'F7-Klubi eelarve'!Y6+'F7-Kooli eelarve'!Y6</f>
        <v>0</v>
      </c>
      <c r="Z6" s="193">
        <f>'F7-Klubi eelarve'!Z6+'F7-Kooli eelarve'!Z6</f>
        <v>0</v>
      </c>
      <c r="AA6" s="71">
        <f>'F7-Klubi eelarve'!AA6+'F7-Kooli eelarve'!AA6</f>
        <v>0</v>
      </c>
      <c r="AB6" s="193">
        <f>'F7-Klubi eelarve'!AB6+'F7-Kooli eelarve'!AB6</f>
        <v>0</v>
      </c>
      <c r="AC6" s="72">
        <f>'F7-Klubi eelarve'!AC6+'F7-Kooli eelarve'!AC6</f>
        <v>0</v>
      </c>
      <c r="AD6" s="193">
        <f>'F7-Klubi eelarve'!AD6+'F7-Kooli eelarve'!AD6</f>
        <v>0</v>
      </c>
      <c r="AE6" s="221">
        <f>SUM(F6+H6+J6)</f>
        <v>0</v>
      </c>
      <c r="AF6" s="221">
        <f>AE6+L6+N6+P6</f>
        <v>0</v>
      </c>
      <c r="AG6" s="221">
        <f>AF6+R6+T6+V6</f>
        <v>0</v>
      </c>
    </row>
    <row r="7" spans="1:34" s="73" customFormat="1" ht="15.75" x14ac:dyDescent="0.25">
      <c r="A7" s="68" t="s">
        <v>39</v>
      </c>
      <c r="B7" s="69"/>
      <c r="C7" s="72">
        <f>'F7-Klubi eelarve'!C7+'F7-Kooli eelarve'!C7</f>
        <v>0</v>
      </c>
      <c r="D7" s="193">
        <f>'F7-Klubi eelarve'!D7+'F7-Kooli eelarve'!D7</f>
        <v>0</v>
      </c>
      <c r="E7" s="71">
        <f>'F7-Klubi eelarve'!E7+'F7-Kooli eelarve'!E7</f>
        <v>0</v>
      </c>
      <c r="F7" s="193">
        <f>'F7-Klubi eelarve'!F7+'F7-Kooli eelarve'!F7</f>
        <v>0</v>
      </c>
      <c r="G7" s="71">
        <f>'F7-Klubi eelarve'!G7+'F7-Kooli eelarve'!G7</f>
        <v>0</v>
      </c>
      <c r="H7" s="193">
        <f>'F7-Klubi eelarve'!H7+'F7-Kooli eelarve'!H7</f>
        <v>0</v>
      </c>
      <c r="I7" s="71">
        <f>'F7-Klubi eelarve'!I7+'F7-Kooli eelarve'!I7</f>
        <v>0</v>
      </c>
      <c r="J7" s="193">
        <f>'F7-Klubi eelarve'!J7+'F7-Kooli eelarve'!J7</f>
        <v>0</v>
      </c>
      <c r="K7" s="71">
        <f>'F7-Klubi eelarve'!K7+'F7-Kooli eelarve'!K7</f>
        <v>0</v>
      </c>
      <c r="L7" s="193">
        <f>'F7-Klubi eelarve'!L7+'F7-Kooli eelarve'!L7</f>
        <v>0</v>
      </c>
      <c r="M7" s="71">
        <f>'F7-Klubi eelarve'!M7+'F7-Kooli eelarve'!M7</f>
        <v>0</v>
      </c>
      <c r="N7" s="193">
        <f>'F7-Klubi eelarve'!N7+'F7-Kooli eelarve'!N7</f>
        <v>0</v>
      </c>
      <c r="O7" s="71">
        <f>'F7-Klubi eelarve'!O7+'F7-Kooli eelarve'!O7</f>
        <v>0</v>
      </c>
      <c r="P7" s="193">
        <f>'F7-Klubi eelarve'!P7+'F7-Kooli eelarve'!P7</f>
        <v>0</v>
      </c>
      <c r="Q7" s="71">
        <f>'F7-Klubi eelarve'!Q7+'F7-Kooli eelarve'!Q7</f>
        <v>0</v>
      </c>
      <c r="R7" s="193">
        <f>'F7-Klubi eelarve'!R7+'F7-Kooli eelarve'!R7</f>
        <v>0</v>
      </c>
      <c r="S7" s="71">
        <f>'F7-Klubi eelarve'!S7+'F7-Kooli eelarve'!S7</f>
        <v>0</v>
      </c>
      <c r="T7" s="193">
        <f>'F7-Klubi eelarve'!T7+'F7-Kooli eelarve'!T7</f>
        <v>0</v>
      </c>
      <c r="U7" s="71">
        <f>'F7-Klubi eelarve'!U7+'F7-Kooli eelarve'!U7</f>
        <v>0</v>
      </c>
      <c r="V7" s="193">
        <f>'F7-Klubi eelarve'!V7+'F7-Kooli eelarve'!V7</f>
        <v>0</v>
      </c>
      <c r="W7" s="71">
        <f>'F7-Klubi eelarve'!W7+'F7-Kooli eelarve'!W7</f>
        <v>0</v>
      </c>
      <c r="X7" s="193">
        <f>'F7-Klubi eelarve'!X7+'F7-Kooli eelarve'!X7</f>
        <v>0</v>
      </c>
      <c r="Y7" s="71">
        <f>'F7-Klubi eelarve'!Y7+'F7-Kooli eelarve'!Y7</f>
        <v>0</v>
      </c>
      <c r="Z7" s="193">
        <f>'F7-Klubi eelarve'!Z7+'F7-Kooli eelarve'!Z7</f>
        <v>0</v>
      </c>
      <c r="AA7" s="71">
        <f>'F7-Klubi eelarve'!AA7+'F7-Kooli eelarve'!AA7</f>
        <v>0</v>
      </c>
      <c r="AB7" s="193">
        <f>'F7-Klubi eelarve'!AB7+'F7-Kooli eelarve'!AB7</f>
        <v>0</v>
      </c>
      <c r="AC7" s="72">
        <f>'F7-Klubi eelarve'!AC7+'F7-Kooli eelarve'!AC7</f>
        <v>0</v>
      </c>
      <c r="AD7" s="193">
        <f>'F7-Klubi eelarve'!AD7+'F7-Kooli eelarve'!AD7</f>
        <v>0</v>
      </c>
      <c r="AE7" s="221">
        <f t="shared" ref="AE7:AE70" si="0">SUM(F7+H7+J7)</f>
        <v>0</v>
      </c>
      <c r="AF7" s="221">
        <f t="shared" ref="AF7:AF70" si="1">AE7+L7+N7+P7</f>
        <v>0</v>
      </c>
      <c r="AG7" s="221">
        <f t="shared" ref="AG7:AG70" si="2">AF7+R7+T7+V7</f>
        <v>0</v>
      </c>
    </row>
    <row r="8" spans="1:34" x14ac:dyDescent="0.2">
      <c r="A8" s="74" t="s">
        <v>40</v>
      </c>
      <c r="B8" s="75"/>
      <c r="C8" s="77">
        <f>'F7-Klubi eelarve'!C8+'F7-Kooli eelarve'!C8</f>
        <v>0</v>
      </c>
      <c r="D8" s="194">
        <f>'F7-Klubi eelarve'!D8+'F7-Kooli eelarve'!D8</f>
        <v>0</v>
      </c>
      <c r="E8" s="76">
        <f>'F7-Klubi eelarve'!E8+'F7-Kooli eelarve'!E8</f>
        <v>0</v>
      </c>
      <c r="F8" s="194">
        <f>'F7-Klubi eelarve'!F8+'F7-Kooli eelarve'!F8</f>
        <v>0</v>
      </c>
      <c r="G8" s="76">
        <f>'F7-Klubi eelarve'!G8+'F7-Kooli eelarve'!G8</f>
        <v>0</v>
      </c>
      <c r="H8" s="194">
        <f>'F7-Klubi eelarve'!H8+'F7-Kooli eelarve'!H8</f>
        <v>0</v>
      </c>
      <c r="I8" s="76">
        <f>'F7-Klubi eelarve'!I8+'F7-Kooli eelarve'!I8</f>
        <v>0</v>
      </c>
      <c r="J8" s="194">
        <f>'F7-Klubi eelarve'!J8+'F7-Kooli eelarve'!J8</f>
        <v>0</v>
      </c>
      <c r="K8" s="76">
        <f>'F7-Klubi eelarve'!K8+'F7-Kooli eelarve'!K8</f>
        <v>0</v>
      </c>
      <c r="L8" s="194">
        <f>'F7-Klubi eelarve'!L8+'F7-Kooli eelarve'!L8</f>
        <v>0</v>
      </c>
      <c r="M8" s="76">
        <f>'F7-Klubi eelarve'!M8+'F7-Kooli eelarve'!M8</f>
        <v>0</v>
      </c>
      <c r="N8" s="194">
        <f>'F7-Klubi eelarve'!N8+'F7-Kooli eelarve'!N8</f>
        <v>0</v>
      </c>
      <c r="O8" s="76">
        <f>'F7-Klubi eelarve'!O8+'F7-Kooli eelarve'!O8</f>
        <v>0</v>
      </c>
      <c r="P8" s="194">
        <f>'F7-Klubi eelarve'!P8+'F7-Kooli eelarve'!P8</f>
        <v>0</v>
      </c>
      <c r="Q8" s="76">
        <f>'F7-Klubi eelarve'!Q8+'F7-Kooli eelarve'!Q8</f>
        <v>0</v>
      </c>
      <c r="R8" s="194">
        <f>'F7-Klubi eelarve'!R8+'F7-Kooli eelarve'!R8</f>
        <v>0</v>
      </c>
      <c r="S8" s="76">
        <f>'F7-Klubi eelarve'!S8+'F7-Kooli eelarve'!S8</f>
        <v>0</v>
      </c>
      <c r="T8" s="194">
        <f>'F7-Klubi eelarve'!T8+'F7-Kooli eelarve'!T8</f>
        <v>0</v>
      </c>
      <c r="U8" s="76">
        <f>'F7-Klubi eelarve'!U8+'F7-Kooli eelarve'!U8</f>
        <v>0</v>
      </c>
      <c r="V8" s="194">
        <f>'F7-Klubi eelarve'!V8+'F7-Kooli eelarve'!V8</f>
        <v>0</v>
      </c>
      <c r="W8" s="76">
        <f>'F7-Klubi eelarve'!W8+'F7-Kooli eelarve'!W8</f>
        <v>0</v>
      </c>
      <c r="X8" s="194">
        <f>'F7-Klubi eelarve'!X8+'F7-Kooli eelarve'!X8</f>
        <v>0</v>
      </c>
      <c r="Y8" s="76">
        <f>'F7-Klubi eelarve'!Y8+'F7-Kooli eelarve'!Y8</f>
        <v>0</v>
      </c>
      <c r="Z8" s="194">
        <f>'F7-Klubi eelarve'!Z8+'F7-Kooli eelarve'!Z8</f>
        <v>0</v>
      </c>
      <c r="AA8" s="76">
        <f>'F7-Klubi eelarve'!AA8+'F7-Kooli eelarve'!AA8</f>
        <v>0</v>
      </c>
      <c r="AB8" s="194">
        <f>'F7-Klubi eelarve'!AB8+'F7-Kooli eelarve'!AB8</f>
        <v>0</v>
      </c>
      <c r="AC8" s="77">
        <f>'F7-Klubi eelarve'!AC8+'F7-Kooli eelarve'!AC8</f>
        <v>0</v>
      </c>
      <c r="AD8" s="194">
        <f>'F7-Klubi eelarve'!AD8+'F7-Kooli eelarve'!AD8</f>
        <v>0</v>
      </c>
      <c r="AE8" s="222">
        <f t="shared" si="0"/>
        <v>0</v>
      </c>
      <c r="AF8" s="222">
        <f t="shared" si="1"/>
        <v>0</v>
      </c>
      <c r="AG8" s="222">
        <f t="shared" si="2"/>
        <v>0</v>
      </c>
    </row>
    <row r="9" spans="1:34" ht="14.45" customHeight="1" x14ac:dyDescent="0.2">
      <c r="A9" s="78" t="s">
        <v>41</v>
      </c>
      <c r="B9" s="79"/>
      <c r="C9" s="81">
        <f>'F7-Klubi eelarve'!C9+'F7-Kooli eelarve'!C9</f>
        <v>0</v>
      </c>
      <c r="D9" s="195">
        <f>'F7-Klubi eelarve'!D9+'F7-Kooli eelarve'!D9</f>
        <v>0</v>
      </c>
      <c r="E9" s="80">
        <f>'F7-Klubi eelarve'!E9+'F7-Kooli eelarve'!E9</f>
        <v>0</v>
      </c>
      <c r="F9" s="195">
        <f>'F7-Klubi eelarve'!F9+'F7-Kooli eelarve'!F9</f>
        <v>0</v>
      </c>
      <c r="G9" s="80">
        <f>'F7-Klubi eelarve'!G9+'F7-Kooli eelarve'!G9</f>
        <v>0</v>
      </c>
      <c r="H9" s="195">
        <f>'F7-Klubi eelarve'!H9+'F7-Kooli eelarve'!H9</f>
        <v>0</v>
      </c>
      <c r="I9" s="80">
        <f>'F7-Klubi eelarve'!I9+'F7-Kooli eelarve'!I9</f>
        <v>0</v>
      </c>
      <c r="J9" s="195">
        <f>'F7-Klubi eelarve'!J9+'F7-Kooli eelarve'!J9</f>
        <v>0</v>
      </c>
      <c r="K9" s="80">
        <f>'F7-Klubi eelarve'!K9+'F7-Kooli eelarve'!K9</f>
        <v>0</v>
      </c>
      <c r="L9" s="195">
        <f>'F7-Klubi eelarve'!L9+'F7-Kooli eelarve'!L9</f>
        <v>0</v>
      </c>
      <c r="M9" s="80">
        <f>'F7-Klubi eelarve'!M9+'F7-Kooli eelarve'!M9</f>
        <v>0</v>
      </c>
      <c r="N9" s="195">
        <f>'F7-Klubi eelarve'!N9+'F7-Kooli eelarve'!N9</f>
        <v>0</v>
      </c>
      <c r="O9" s="80">
        <f>'F7-Klubi eelarve'!O9+'F7-Kooli eelarve'!O9</f>
        <v>0</v>
      </c>
      <c r="P9" s="195">
        <f>'F7-Klubi eelarve'!P9+'F7-Kooli eelarve'!P9</f>
        <v>0</v>
      </c>
      <c r="Q9" s="80">
        <f>'F7-Klubi eelarve'!Q9+'F7-Kooli eelarve'!Q9</f>
        <v>0</v>
      </c>
      <c r="R9" s="195">
        <f>'F7-Klubi eelarve'!R9+'F7-Kooli eelarve'!R9</f>
        <v>0</v>
      </c>
      <c r="S9" s="80">
        <f>'F7-Klubi eelarve'!S9+'F7-Kooli eelarve'!S9</f>
        <v>0</v>
      </c>
      <c r="T9" s="195">
        <f>'F7-Klubi eelarve'!T9+'F7-Kooli eelarve'!T9</f>
        <v>0</v>
      </c>
      <c r="U9" s="80">
        <f>'F7-Klubi eelarve'!U9+'F7-Kooli eelarve'!U9</f>
        <v>0</v>
      </c>
      <c r="V9" s="195">
        <f>'F7-Klubi eelarve'!V9+'F7-Kooli eelarve'!V9</f>
        <v>0</v>
      </c>
      <c r="W9" s="80">
        <f>'F7-Klubi eelarve'!W9+'F7-Kooli eelarve'!W9</f>
        <v>0</v>
      </c>
      <c r="X9" s="195">
        <f>'F7-Klubi eelarve'!X9+'F7-Kooli eelarve'!X9</f>
        <v>0</v>
      </c>
      <c r="Y9" s="80">
        <f>'F7-Klubi eelarve'!Y9+'F7-Kooli eelarve'!Y9</f>
        <v>0</v>
      </c>
      <c r="Z9" s="195">
        <f>'F7-Klubi eelarve'!Z9+'F7-Kooli eelarve'!Z9</f>
        <v>0</v>
      </c>
      <c r="AA9" s="80">
        <f>'F7-Klubi eelarve'!AA9+'F7-Kooli eelarve'!AA9</f>
        <v>0</v>
      </c>
      <c r="AB9" s="195">
        <f>'F7-Klubi eelarve'!AB9+'F7-Kooli eelarve'!AB9</f>
        <v>0</v>
      </c>
      <c r="AC9" s="81">
        <f>'F7-Klubi eelarve'!AC9+'F7-Kooli eelarve'!AC9</f>
        <v>0</v>
      </c>
      <c r="AD9" s="195">
        <f>'F7-Klubi eelarve'!AD9+'F7-Kooli eelarve'!AD9</f>
        <v>0</v>
      </c>
      <c r="AE9" s="222">
        <f t="shared" si="0"/>
        <v>0</v>
      </c>
      <c r="AF9" s="222">
        <f t="shared" si="1"/>
        <v>0</v>
      </c>
      <c r="AG9" s="222">
        <f t="shared" si="2"/>
        <v>0</v>
      </c>
    </row>
    <row r="10" spans="1:34" x14ac:dyDescent="0.2">
      <c r="A10" s="78" t="s">
        <v>42</v>
      </c>
      <c r="B10" s="79"/>
      <c r="C10" s="81">
        <f>'F7-Klubi eelarve'!C10+'F7-Kooli eelarve'!C10</f>
        <v>0</v>
      </c>
      <c r="D10" s="195">
        <f>'F7-Klubi eelarve'!D10+'F7-Kooli eelarve'!D10</f>
        <v>0</v>
      </c>
      <c r="E10" s="80">
        <f>'F7-Klubi eelarve'!E10+'F7-Kooli eelarve'!E10</f>
        <v>0</v>
      </c>
      <c r="F10" s="195">
        <f>'F7-Klubi eelarve'!F10+'F7-Kooli eelarve'!F10</f>
        <v>0</v>
      </c>
      <c r="G10" s="80">
        <f>'F7-Klubi eelarve'!G10+'F7-Kooli eelarve'!G10</f>
        <v>0</v>
      </c>
      <c r="H10" s="195">
        <f>'F7-Klubi eelarve'!H10+'F7-Kooli eelarve'!H10</f>
        <v>0</v>
      </c>
      <c r="I10" s="80">
        <f>'F7-Klubi eelarve'!I10+'F7-Kooli eelarve'!I10</f>
        <v>0</v>
      </c>
      <c r="J10" s="195">
        <f>'F7-Klubi eelarve'!J10+'F7-Kooli eelarve'!J10</f>
        <v>0</v>
      </c>
      <c r="K10" s="80">
        <f>'F7-Klubi eelarve'!K10+'F7-Kooli eelarve'!K10</f>
        <v>0</v>
      </c>
      <c r="L10" s="195">
        <f>'F7-Klubi eelarve'!L10+'F7-Kooli eelarve'!L10</f>
        <v>0</v>
      </c>
      <c r="M10" s="80">
        <f>'F7-Klubi eelarve'!M10+'F7-Kooli eelarve'!M10</f>
        <v>0</v>
      </c>
      <c r="N10" s="195">
        <f>'F7-Klubi eelarve'!N10+'F7-Kooli eelarve'!N10</f>
        <v>0</v>
      </c>
      <c r="O10" s="80">
        <f>'F7-Klubi eelarve'!O10+'F7-Kooli eelarve'!O10</f>
        <v>0</v>
      </c>
      <c r="P10" s="195">
        <f>'F7-Klubi eelarve'!P10+'F7-Kooli eelarve'!P10</f>
        <v>0</v>
      </c>
      <c r="Q10" s="80">
        <f>'F7-Klubi eelarve'!Q10+'F7-Kooli eelarve'!Q10</f>
        <v>0</v>
      </c>
      <c r="R10" s="195">
        <f>'F7-Klubi eelarve'!R10+'F7-Kooli eelarve'!R10</f>
        <v>0</v>
      </c>
      <c r="S10" s="80">
        <f>'F7-Klubi eelarve'!S10+'F7-Kooli eelarve'!S10</f>
        <v>0</v>
      </c>
      <c r="T10" s="195">
        <f>'F7-Klubi eelarve'!T10+'F7-Kooli eelarve'!T10</f>
        <v>0</v>
      </c>
      <c r="U10" s="80">
        <f>'F7-Klubi eelarve'!U10+'F7-Kooli eelarve'!U10</f>
        <v>0</v>
      </c>
      <c r="V10" s="195">
        <f>'F7-Klubi eelarve'!V10+'F7-Kooli eelarve'!V10</f>
        <v>0</v>
      </c>
      <c r="W10" s="80">
        <f>'F7-Klubi eelarve'!W10+'F7-Kooli eelarve'!W10</f>
        <v>0</v>
      </c>
      <c r="X10" s="195">
        <f>'F7-Klubi eelarve'!X10+'F7-Kooli eelarve'!X10</f>
        <v>0</v>
      </c>
      <c r="Y10" s="80">
        <f>'F7-Klubi eelarve'!Y10+'F7-Kooli eelarve'!Y10</f>
        <v>0</v>
      </c>
      <c r="Z10" s="195">
        <f>'F7-Klubi eelarve'!Z10+'F7-Kooli eelarve'!Z10</f>
        <v>0</v>
      </c>
      <c r="AA10" s="80">
        <f>'F7-Klubi eelarve'!AA10+'F7-Kooli eelarve'!AA10</f>
        <v>0</v>
      </c>
      <c r="AB10" s="195">
        <f>'F7-Klubi eelarve'!AB10+'F7-Kooli eelarve'!AB10</f>
        <v>0</v>
      </c>
      <c r="AC10" s="81">
        <f>'F7-Klubi eelarve'!AC10+'F7-Kooli eelarve'!AC10</f>
        <v>0</v>
      </c>
      <c r="AD10" s="195">
        <f>'F7-Klubi eelarve'!AD10+'F7-Kooli eelarve'!AD10</f>
        <v>0</v>
      </c>
      <c r="AE10" s="222">
        <f t="shared" si="0"/>
        <v>0</v>
      </c>
      <c r="AF10" s="222">
        <f t="shared" si="1"/>
        <v>0</v>
      </c>
      <c r="AG10" s="222">
        <f t="shared" si="2"/>
        <v>0</v>
      </c>
    </row>
    <row r="11" spans="1:34" x14ac:dyDescent="0.2">
      <c r="A11" s="78" t="s">
        <v>43</v>
      </c>
      <c r="B11" s="79"/>
      <c r="C11" s="81">
        <f>'F7-Klubi eelarve'!C11+'F7-Kooli eelarve'!C11</f>
        <v>0</v>
      </c>
      <c r="D11" s="195">
        <f>'F7-Klubi eelarve'!D11+'F7-Kooli eelarve'!D11</f>
        <v>0</v>
      </c>
      <c r="E11" s="80">
        <f>'F7-Klubi eelarve'!E11+'F7-Kooli eelarve'!E11</f>
        <v>0</v>
      </c>
      <c r="F11" s="195">
        <f>'F7-Klubi eelarve'!F11+'F7-Kooli eelarve'!F11</f>
        <v>0</v>
      </c>
      <c r="G11" s="80">
        <f>'F7-Klubi eelarve'!G11+'F7-Kooli eelarve'!G11</f>
        <v>0</v>
      </c>
      <c r="H11" s="195">
        <f>'F7-Klubi eelarve'!H11+'F7-Kooli eelarve'!H11</f>
        <v>0</v>
      </c>
      <c r="I11" s="80">
        <f>'F7-Klubi eelarve'!I11+'F7-Kooli eelarve'!I11</f>
        <v>0</v>
      </c>
      <c r="J11" s="195">
        <f>'F7-Klubi eelarve'!J11+'F7-Kooli eelarve'!J11</f>
        <v>0</v>
      </c>
      <c r="K11" s="80">
        <f>'F7-Klubi eelarve'!K11+'F7-Kooli eelarve'!K11</f>
        <v>0</v>
      </c>
      <c r="L11" s="195">
        <f>'F7-Klubi eelarve'!L11+'F7-Kooli eelarve'!L11</f>
        <v>0</v>
      </c>
      <c r="M11" s="80">
        <f>'F7-Klubi eelarve'!M11+'F7-Kooli eelarve'!M11</f>
        <v>0</v>
      </c>
      <c r="N11" s="195">
        <f>'F7-Klubi eelarve'!N11+'F7-Kooli eelarve'!N11</f>
        <v>0</v>
      </c>
      <c r="O11" s="80">
        <f>'F7-Klubi eelarve'!O11+'F7-Kooli eelarve'!O11</f>
        <v>0</v>
      </c>
      <c r="P11" s="195">
        <f>'F7-Klubi eelarve'!P11+'F7-Kooli eelarve'!P11</f>
        <v>0</v>
      </c>
      <c r="Q11" s="80">
        <f>'F7-Klubi eelarve'!Q11+'F7-Kooli eelarve'!Q11</f>
        <v>0</v>
      </c>
      <c r="R11" s="195">
        <f>'F7-Klubi eelarve'!R11+'F7-Kooli eelarve'!R11</f>
        <v>0</v>
      </c>
      <c r="S11" s="80">
        <f>'F7-Klubi eelarve'!S11+'F7-Kooli eelarve'!S11</f>
        <v>0</v>
      </c>
      <c r="T11" s="195">
        <f>'F7-Klubi eelarve'!T11+'F7-Kooli eelarve'!T11</f>
        <v>0</v>
      </c>
      <c r="U11" s="80">
        <f>'F7-Klubi eelarve'!U11+'F7-Kooli eelarve'!U11</f>
        <v>0</v>
      </c>
      <c r="V11" s="195">
        <f>'F7-Klubi eelarve'!V11+'F7-Kooli eelarve'!V11</f>
        <v>0</v>
      </c>
      <c r="W11" s="80">
        <f>'F7-Klubi eelarve'!W11+'F7-Kooli eelarve'!W11</f>
        <v>0</v>
      </c>
      <c r="X11" s="195">
        <f>'F7-Klubi eelarve'!X11+'F7-Kooli eelarve'!X11</f>
        <v>0</v>
      </c>
      <c r="Y11" s="80">
        <f>'F7-Klubi eelarve'!Y11+'F7-Kooli eelarve'!Y11</f>
        <v>0</v>
      </c>
      <c r="Z11" s="195">
        <f>'F7-Klubi eelarve'!Z11+'F7-Kooli eelarve'!Z11</f>
        <v>0</v>
      </c>
      <c r="AA11" s="80">
        <f>'F7-Klubi eelarve'!AA11+'F7-Kooli eelarve'!AA11</f>
        <v>0</v>
      </c>
      <c r="AB11" s="195">
        <f>'F7-Klubi eelarve'!AB11+'F7-Kooli eelarve'!AB11</f>
        <v>0</v>
      </c>
      <c r="AC11" s="81">
        <f>'F7-Klubi eelarve'!AC11+'F7-Kooli eelarve'!AC11</f>
        <v>0</v>
      </c>
      <c r="AD11" s="195">
        <f>'F7-Klubi eelarve'!AD11+'F7-Kooli eelarve'!AD11</f>
        <v>0</v>
      </c>
      <c r="AE11" s="222">
        <f t="shared" si="0"/>
        <v>0</v>
      </c>
      <c r="AF11" s="222">
        <f t="shared" si="1"/>
        <v>0</v>
      </c>
      <c r="AG11" s="222">
        <f t="shared" si="2"/>
        <v>0</v>
      </c>
    </row>
    <row r="12" spans="1:34" x14ac:dyDescent="0.2">
      <c r="A12" s="74" t="s">
        <v>44</v>
      </c>
      <c r="B12" s="75"/>
      <c r="C12" s="77">
        <f>'F7-Klubi eelarve'!C12+'F7-Kooli eelarve'!C12</f>
        <v>0</v>
      </c>
      <c r="D12" s="194">
        <f>'F7-Klubi eelarve'!D12+'F7-Kooli eelarve'!D12</f>
        <v>0</v>
      </c>
      <c r="E12" s="76">
        <f>'F7-Klubi eelarve'!E12+'F7-Kooli eelarve'!E12</f>
        <v>0</v>
      </c>
      <c r="F12" s="194">
        <f>'F7-Klubi eelarve'!F12+'F7-Kooli eelarve'!F12</f>
        <v>0</v>
      </c>
      <c r="G12" s="76">
        <f>'F7-Klubi eelarve'!G12+'F7-Kooli eelarve'!G12</f>
        <v>0</v>
      </c>
      <c r="H12" s="194">
        <f>'F7-Klubi eelarve'!H12+'F7-Kooli eelarve'!H12</f>
        <v>0</v>
      </c>
      <c r="I12" s="76">
        <f>'F7-Klubi eelarve'!I12+'F7-Kooli eelarve'!I12</f>
        <v>0</v>
      </c>
      <c r="J12" s="194">
        <f>'F7-Klubi eelarve'!J12+'F7-Kooli eelarve'!J12</f>
        <v>0</v>
      </c>
      <c r="K12" s="76">
        <f>'F7-Klubi eelarve'!K12+'F7-Kooli eelarve'!K12</f>
        <v>0</v>
      </c>
      <c r="L12" s="194">
        <f>'F7-Klubi eelarve'!L12+'F7-Kooli eelarve'!L12</f>
        <v>0</v>
      </c>
      <c r="M12" s="76">
        <f>'F7-Klubi eelarve'!M12+'F7-Kooli eelarve'!M12</f>
        <v>0</v>
      </c>
      <c r="N12" s="194">
        <f>'F7-Klubi eelarve'!N12+'F7-Kooli eelarve'!N12</f>
        <v>0</v>
      </c>
      <c r="O12" s="76">
        <f>'F7-Klubi eelarve'!O12+'F7-Kooli eelarve'!O12</f>
        <v>0</v>
      </c>
      <c r="P12" s="194">
        <f>'F7-Klubi eelarve'!P12+'F7-Kooli eelarve'!P12</f>
        <v>0</v>
      </c>
      <c r="Q12" s="76">
        <f>'F7-Klubi eelarve'!Q12+'F7-Kooli eelarve'!Q12</f>
        <v>0</v>
      </c>
      <c r="R12" s="194">
        <f>'F7-Klubi eelarve'!R12+'F7-Kooli eelarve'!R12</f>
        <v>0</v>
      </c>
      <c r="S12" s="76">
        <f>'F7-Klubi eelarve'!S12+'F7-Kooli eelarve'!S12</f>
        <v>0</v>
      </c>
      <c r="T12" s="194">
        <f>'F7-Klubi eelarve'!T12+'F7-Kooli eelarve'!T12</f>
        <v>0</v>
      </c>
      <c r="U12" s="76">
        <f>'F7-Klubi eelarve'!U12+'F7-Kooli eelarve'!U12</f>
        <v>0</v>
      </c>
      <c r="V12" s="194">
        <f>'F7-Klubi eelarve'!V12+'F7-Kooli eelarve'!V12</f>
        <v>0</v>
      </c>
      <c r="W12" s="76">
        <f>'F7-Klubi eelarve'!W12+'F7-Kooli eelarve'!W12</f>
        <v>0</v>
      </c>
      <c r="X12" s="194">
        <f>'F7-Klubi eelarve'!X12+'F7-Kooli eelarve'!X12</f>
        <v>0</v>
      </c>
      <c r="Y12" s="76">
        <f>'F7-Klubi eelarve'!Y12+'F7-Kooli eelarve'!Y12</f>
        <v>0</v>
      </c>
      <c r="Z12" s="194">
        <f>'F7-Klubi eelarve'!Z12+'F7-Kooli eelarve'!Z12</f>
        <v>0</v>
      </c>
      <c r="AA12" s="76">
        <f>'F7-Klubi eelarve'!AA12+'F7-Kooli eelarve'!AA12</f>
        <v>0</v>
      </c>
      <c r="AB12" s="194">
        <f>'F7-Klubi eelarve'!AB12+'F7-Kooli eelarve'!AB12</f>
        <v>0</v>
      </c>
      <c r="AC12" s="77">
        <f>'F7-Klubi eelarve'!AC12+'F7-Kooli eelarve'!AC12</f>
        <v>0</v>
      </c>
      <c r="AD12" s="194">
        <f>'F7-Klubi eelarve'!AD12+'F7-Kooli eelarve'!AD12</f>
        <v>0</v>
      </c>
      <c r="AE12" s="222">
        <f t="shared" si="0"/>
        <v>0</v>
      </c>
      <c r="AF12" s="222">
        <f t="shared" si="1"/>
        <v>0</v>
      </c>
      <c r="AG12" s="222">
        <f t="shared" si="2"/>
        <v>0</v>
      </c>
    </row>
    <row r="13" spans="1:34" x14ac:dyDescent="0.2">
      <c r="A13" s="78" t="s">
        <v>45</v>
      </c>
      <c r="B13" s="79"/>
      <c r="C13" s="83">
        <f>'F7-Klubi eelarve'!C13+'F7-Kooli eelarve'!C13</f>
        <v>0</v>
      </c>
      <c r="D13" s="196">
        <f>'F7-Klubi eelarve'!D13+'F7-Kooli eelarve'!D13</f>
        <v>0</v>
      </c>
      <c r="E13" s="82">
        <f>'F7-Klubi eelarve'!E13+'F7-Kooli eelarve'!E13</f>
        <v>0</v>
      </c>
      <c r="F13" s="196">
        <f>'F7-Klubi eelarve'!F13+'F7-Kooli eelarve'!F13</f>
        <v>0</v>
      </c>
      <c r="G13" s="82">
        <f>'F7-Klubi eelarve'!G13+'F7-Kooli eelarve'!G13</f>
        <v>0</v>
      </c>
      <c r="H13" s="196">
        <f>'F7-Klubi eelarve'!H13+'F7-Kooli eelarve'!H13</f>
        <v>0</v>
      </c>
      <c r="I13" s="82">
        <f>'F7-Klubi eelarve'!I13+'F7-Kooli eelarve'!I13</f>
        <v>0</v>
      </c>
      <c r="J13" s="196">
        <f>'F7-Klubi eelarve'!J13+'F7-Kooli eelarve'!J13</f>
        <v>0</v>
      </c>
      <c r="K13" s="82">
        <f>'F7-Klubi eelarve'!K13+'F7-Kooli eelarve'!K13</f>
        <v>0</v>
      </c>
      <c r="L13" s="196">
        <f>'F7-Klubi eelarve'!L13+'F7-Kooli eelarve'!L13</f>
        <v>0</v>
      </c>
      <c r="M13" s="82">
        <f>'F7-Klubi eelarve'!M13+'F7-Kooli eelarve'!M13</f>
        <v>0</v>
      </c>
      <c r="N13" s="196">
        <f>'F7-Klubi eelarve'!N13+'F7-Kooli eelarve'!N13</f>
        <v>0</v>
      </c>
      <c r="O13" s="82">
        <f>'F7-Klubi eelarve'!O13+'F7-Kooli eelarve'!O13</f>
        <v>0</v>
      </c>
      <c r="P13" s="196">
        <f>'F7-Klubi eelarve'!P13+'F7-Kooli eelarve'!P13</f>
        <v>0</v>
      </c>
      <c r="Q13" s="82">
        <f>'F7-Klubi eelarve'!Q13+'F7-Kooli eelarve'!Q13</f>
        <v>0</v>
      </c>
      <c r="R13" s="196">
        <f>'F7-Klubi eelarve'!R13+'F7-Kooli eelarve'!R13</f>
        <v>0</v>
      </c>
      <c r="S13" s="82">
        <f>'F7-Klubi eelarve'!S13+'F7-Kooli eelarve'!S13</f>
        <v>0</v>
      </c>
      <c r="T13" s="196">
        <f>'F7-Klubi eelarve'!T13+'F7-Kooli eelarve'!T13</f>
        <v>0</v>
      </c>
      <c r="U13" s="82">
        <f>'F7-Klubi eelarve'!U13+'F7-Kooli eelarve'!U13</f>
        <v>0</v>
      </c>
      <c r="V13" s="196">
        <f>'F7-Klubi eelarve'!V13+'F7-Kooli eelarve'!V13</f>
        <v>0</v>
      </c>
      <c r="W13" s="82">
        <f>'F7-Klubi eelarve'!W13+'F7-Kooli eelarve'!W13</f>
        <v>0</v>
      </c>
      <c r="X13" s="196">
        <f>'F7-Klubi eelarve'!X13+'F7-Kooli eelarve'!X13</f>
        <v>0</v>
      </c>
      <c r="Y13" s="82">
        <f>'F7-Klubi eelarve'!Y13+'F7-Kooli eelarve'!Y13</f>
        <v>0</v>
      </c>
      <c r="Z13" s="196">
        <f>'F7-Klubi eelarve'!Z13+'F7-Kooli eelarve'!Z13</f>
        <v>0</v>
      </c>
      <c r="AA13" s="82">
        <f>'F7-Klubi eelarve'!AA13+'F7-Kooli eelarve'!AA13</f>
        <v>0</v>
      </c>
      <c r="AB13" s="196">
        <f>'F7-Klubi eelarve'!AB13+'F7-Kooli eelarve'!AB13</f>
        <v>0</v>
      </c>
      <c r="AC13" s="83">
        <f>'F7-Klubi eelarve'!AC13+'F7-Kooli eelarve'!AC13</f>
        <v>0</v>
      </c>
      <c r="AD13" s="196">
        <f>'F7-Klubi eelarve'!AD13+'F7-Kooli eelarve'!AD13</f>
        <v>0</v>
      </c>
      <c r="AE13" s="222">
        <f t="shared" si="0"/>
        <v>0</v>
      </c>
      <c r="AF13" s="222">
        <f t="shared" si="1"/>
        <v>0</v>
      </c>
      <c r="AG13" s="222">
        <f t="shared" si="2"/>
        <v>0</v>
      </c>
    </row>
    <row r="14" spans="1:34" x14ac:dyDescent="0.2">
      <c r="A14" s="78" t="s">
        <v>46</v>
      </c>
      <c r="B14" s="79"/>
      <c r="C14" s="83">
        <f>'F7-Klubi eelarve'!C14+'F7-Kooli eelarve'!C14</f>
        <v>0</v>
      </c>
      <c r="D14" s="196">
        <f>'F7-Klubi eelarve'!D14+'F7-Kooli eelarve'!D14</f>
        <v>0</v>
      </c>
      <c r="E14" s="82">
        <f>'F7-Klubi eelarve'!E14+'F7-Kooli eelarve'!E14</f>
        <v>0</v>
      </c>
      <c r="F14" s="196">
        <f>'F7-Klubi eelarve'!F14+'F7-Kooli eelarve'!F14</f>
        <v>0</v>
      </c>
      <c r="G14" s="82">
        <f>'F7-Klubi eelarve'!G14+'F7-Kooli eelarve'!G14</f>
        <v>0</v>
      </c>
      <c r="H14" s="196">
        <f>'F7-Klubi eelarve'!H14+'F7-Kooli eelarve'!H14</f>
        <v>0</v>
      </c>
      <c r="I14" s="82">
        <f>'F7-Klubi eelarve'!I14+'F7-Kooli eelarve'!I14</f>
        <v>0</v>
      </c>
      <c r="J14" s="196">
        <f>'F7-Klubi eelarve'!J14+'F7-Kooli eelarve'!J14</f>
        <v>0</v>
      </c>
      <c r="K14" s="82">
        <f>'F7-Klubi eelarve'!K14+'F7-Kooli eelarve'!K14</f>
        <v>0</v>
      </c>
      <c r="L14" s="196">
        <f>'F7-Klubi eelarve'!L14+'F7-Kooli eelarve'!L14</f>
        <v>0</v>
      </c>
      <c r="M14" s="82">
        <f>'F7-Klubi eelarve'!M14+'F7-Kooli eelarve'!M14</f>
        <v>0</v>
      </c>
      <c r="N14" s="196">
        <f>'F7-Klubi eelarve'!N14+'F7-Kooli eelarve'!N14</f>
        <v>0</v>
      </c>
      <c r="O14" s="82">
        <f>'F7-Klubi eelarve'!O14+'F7-Kooli eelarve'!O14</f>
        <v>0</v>
      </c>
      <c r="P14" s="196">
        <f>'F7-Klubi eelarve'!P14+'F7-Kooli eelarve'!P14</f>
        <v>0</v>
      </c>
      <c r="Q14" s="82">
        <f>'F7-Klubi eelarve'!Q14+'F7-Kooli eelarve'!Q14</f>
        <v>0</v>
      </c>
      <c r="R14" s="196">
        <f>'F7-Klubi eelarve'!R14+'F7-Kooli eelarve'!R14</f>
        <v>0</v>
      </c>
      <c r="S14" s="82">
        <f>'F7-Klubi eelarve'!S14+'F7-Kooli eelarve'!S14</f>
        <v>0</v>
      </c>
      <c r="T14" s="196">
        <f>'F7-Klubi eelarve'!T14+'F7-Kooli eelarve'!T14</f>
        <v>0</v>
      </c>
      <c r="U14" s="82">
        <f>'F7-Klubi eelarve'!U14+'F7-Kooli eelarve'!U14</f>
        <v>0</v>
      </c>
      <c r="V14" s="196">
        <f>'F7-Klubi eelarve'!V14+'F7-Kooli eelarve'!V14</f>
        <v>0</v>
      </c>
      <c r="W14" s="82">
        <f>'F7-Klubi eelarve'!W14+'F7-Kooli eelarve'!W14</f>
        <v>0</v>
      </c>
      <c r="X14" s="196">
        <f>'F7-Klubi eelarve'!X14+'F7-Kooli eelarve'!X14</f>
        <v>0</v>
      </c>
      <c r="Y14" s="82">
        <f>'F7-Klubi eelarve'!Y14+'F7-Kooli eelarve'!Y14</f>
        <v>0</v>
      </c>
      <c r="Z14" s="196">
        <f>'F7-Klubi eelarve'!Z14+'F7-Kooli eelarve'!Z14</f>
        <v>0</v>
      </c>
      <c r="AA14" s="82">
        <f>'F7-Klubi eelarve'!AA14+'F7-Kooli eelarve'!AA14</f>
        <v>0</v>
      </c>
      <c r="AB14" s="196">
        <f>'F7-Klubi eelarve'!AB14+'F7-Kooli eelarve'!AB14</f>
        <v>0</v>
      </c>
      <c r="AC14" s="83">
        <f>'F7-Klubi eelarve'!AC14+'F7-Kooli eelarve'!AC14</f>
        <v>0</v>
      </c>
      <c r="AD14" s="196">
        <f>'F7-Klubi eelarve'!AD14+'F7-Kooli eelarve'!AD14</f>
        <v>0</v>
      </c>
      <c r="AE14" s="222">
        <f t="shared" si="0"/>
        <v>0</v>
      </c>
      <c r="AF14" s="222">
        <f t="shared" si="1"/>
        <v>0</v>
      </c>
      <c r="AG14" s="222">
        <f t="shared" si="2"/>
        <v>0</v>
      </c>
    </row>
    <row r="15" spans="1:34" x14ac:dyDescent="0.2">
      <c r="A15" s="78" t="s">
        <v>47</v>
      </c>
      <c r="B15" s="79"/>
      <c r="C15" s="83">
        <f>'F7-Klubi eelarve'!C15+'F7-Kooli eelarve'!C15</f>
        <v>0</v>
      </c>
      <c r="D15" s="196">
        <f>'F7-Klubi eelarve'!D15+'F7-Kooli eelarve'!D15</f>
        <v>0</v>
      </c>
      <c r="E15" s="82">
        <f>'F7-Klubi eelarve'!E15+'F7-Kooli eelarve'!E15</f>
        <v>0</v>
      </c>
      <c r="F15" s="196">
        <f>'F7-Klubi eelarve'!F15+'F7-Kooli eelarve'!F15</f>
        <v>0</v>
      </c>
      <c r="G15" s="82">
        <f>'F7-Klubi eelarve'!G15+'F7-Kooli eelarve'!G15</f>
        <v>0</v>
      </c>
      <c r="H15" s="196">
        <f>'F7-Klubi eelarve'!H15+'F7-Kooli eelarve'!H15</f>
        <v>0</v>
      </c>
      <c r="I15" s="82">
        <f>'F7-Klubi eelarve'!I15+'F7-Kooli eelarve'!I15</f>
        <v>0</v>
      </c>
      <c r="J15" s="196">
        <f>'F7-Klubi eelarve'!J15+'F7-Kooli eelarve'!J15</f>
        <v>0</v>
      </c>
      <c r="K15" s="82">
        <f>'F7-Klubi eelarve'!K15+'F7-Kooli eelarve'!K15</f>
        <v>0</v>
      </c>
      <c r="L15" s="196">
        <f>'F7-Klubi eelarve'!L15+'F7-Kooli eelarve'!L15</f>
        <v>0</v>
      </c>
      <c r="M15" s="82">
        <f>'F7-Klubi eelarve'!M15+'F7-Kooli eelarve'!M15</f>
        <v>0</v>
      </c>
      <c r="N15" s="196">
        <f>'F7-Klubi eelarve'!N15+'F7-Kooli eelarve'!N15</f>
        <v>0</v>
      </c>
      <c r="O15" s="82">
        <f>'F7-Klubi eelarve'!O15+'F7-Kooli eelarve'!O15</f>
        <v>0</v>
      </c>
      <c r="P15" s="196">
        <f>'F7-Klubi eelarve'!P15+'F7-Kooli eelarve'!P15</f>
        <v>0</v>
      </c>
      <c r="Q15" s="82">
        <f>'F7-Klubi eelarve'!Q15+'F7-Kooli eelarve'!Q15</f>
        <v>0</v>
      </c>
      <c r="R15" s="196">
        <f>'F7-Klubi eelarve'!R15+'F7-Kooli eelarve'!R15</f>
        <v>0</v>
      </c>
      <c r="S15" s="82">
        <f>'F7-Klubi eelarve'!S15+'F7-Kooli eelarve'!S15</f>
        <v>0</v>
      </c>
      <c r="T15" s="196">
        <f>'F7-Klubi eelarve'!T15+'F7-Kooli eelarve'!T15</f>
        <v>0</v>
      </c>
      <c r="U15" s="82">
        <f>'F7-Klubi eelarve'!U15+'F7-Kooli eelarve'!U15</f>
        <v>0</v>
      </c>
      <c r="V15" s="196">
        <f>'F7-Klubi eelarve'!V15+'F7-Kooli eelarve'!V15</f>
        <v>0</v>
      </c>
      <c r="W15" s="82">
        <f>'F7-Klubi eelarve'!W15+'F7-Kooli eelarve'!W15</f>
        <v>0</v>
      </c>
      <c r="X15" s="196">
        <f>'F7-Klubi eelarve'!X15+'F7-Kooli eelarve'!X15</f>
        <v>0</v>
      </c>
      <c r="Y15" s="82">
        <f>'F7-Klubi eelarve'!Y15+'F7-Kooli eelarve'!Y15</f>
        <v>0</v>
      </c>
      <c r="Z15" s="196">
        <f>'F7-Klubi eelarve'!Z15+'F7-Kooli eelarve'!Z15</f>
        <v>0</v>
      </c>
      <c r="AA15" s="82">
        <f>'F7-Klubi eelarve'!AA15+'F7-Kooli eelarve'!AA15</f>
        <v>0</v>
      </c>
      <c r="AB15" s="196">
        <f>'F7-Klubi eelarve'!AB15+'F7-Kooli eelarve'!AB15</f>
        <v>0</v>
      </c>
      <c r="AC15" s="83">
        <f>'F7-Klubi eelarve'!AC15+'F7-Kooli eelarve'!AC15</f>
        <v>0</v>
      </c>
      <c r="AD15" s="196">
        <f>'F7-Klubi eelarve'!AD15+'F7-Kooli eelarve'!AD15</f>
        <v>0</v>
      </c>
      <c r="AE15" s="222">
        <f t="shared" si="0"/>
        <v>0</v>
      </c>
      <c r="AF15" s="222">
        <f t="shared" si="1"/>
        <v>0</v>
      </c>
      <c r="AG15" s="222">
        <f t="shared" si="2"/>
        <v>0</v>
      </c>
    </row>
    <row r="16" spans="1:34" x14ac:dyDescent="0.2">
      <c r="A16" s="74" t="s">
        <v>48</v>
      </c>
      <c r="B16" s="75"/>
      <c r="C16" s="85">
        <f>'F7-Klubi eelarve'!C16+'F7-Kooli eelarve'!C16</f>
        <v>0</v>
      </c>
      <c r="D16" s="197">
        <f>'F7-Klubi eelarve'!D16+'F7-Kooli eelarve'!D16</f>
        <v>0</v>
      </c>
      <c r="E16" s="84">
        <f>'F7-Klubi eelarve'!E16+'F7-Kooli eelarve'!E16</f>
        <v>0</v>
      </c>
      <c r="F16" s="197">
        <f>'F7-Klubi eelarve'!F16+'F7-Kooli eelarve'!F16</f>
        <v>0</v>
      </c>
      <c r="G16" s="84">
        <f>'F7-Klubi eelarve'!G16+'F7-Kooli eelarve'!G16</f>
        <v>0</v>
      </c>
      <c r="H16" s="197">
        <f>'F7-Klubi eelarve'!H16+'F7-Kooli eelarve'!H16</f>
        <v>0</v>
      </c>
      <c r="I16" s="84">
        <f>'F7-Klubi eelarve'!I16+'F7-Kooli eelarve'!I16</f>
        <v>0</v>
      </c>
      <c r="J16" s="197">
        <f>'F7-Klubi eelarve'!J16+'F7-Kooli eelarve'!J16</f>
        <v>0</v>
      </c>
      <c r="K16" s="84">
        <f>'F7-Klubi eelarve'!K16+'F7-Kooli eelarve'!K16</f>
        <v>0</v>
      </c>
      <c r="L16" s="197">
        <f>'F7-Klubi eelarve'!L16+'F7-Kooli eelarve'!L16</f>
        <v>0</v>
      </c>
      <c r="M16" s="84">
        <f>'F7-Klubi eelarve'!M16+'F7-Kooli eelarve'!M16</f>
        <v>0</v>
      </c>
      <c r="N16" s="197">
        <f>'F7-Klubi eelarve'!N16+'F7-Kooli eelarve'!N16</f>
        <v>0</v>
      </c>
      <c r="O16" s="84">
        <f>'F7-Klubi eelarve'!O16+'F7-Kooli eelarve'!O16</f>
        <v>0</v>
      </c>
      <c r="P16" s="197">
        <f>'F7-Klubi eelarve'!P16+'F7-Kooli eelarve'!P16</f>
        <v>0</v>
      </c>
      <c r="Q16" s="84">
        <f>'F7-Klubi eelarve'!Q16+'F7-Kooli eelarve'!Q16</f>
        <v>0</v>
      </c>
      <c r="R16" s="197">
        <f>'F7-Klubi eelarve'!R16+'F7-Kooli eelarve'!R16</f>
        <v>0</v>
      </c>
      <c r="S16" s="84">
        <f>'F7-Klubi eelarve'!S16+'F7-Kooli eelarve'!S16</f>
        <v>0</v>
      </c>
      <c r="T16" s="197">
        <f>'F7-Klubi eelarve'!T16+'F7-Kooli eelarve'!T16</f>
        <v>0</v>
      </c>
      <c r="U16" s="84">
        <f>'F7-Klubi eelarve'!U16+'F7-Kooli eelarve'!U16</f>
        <v>0</v>
      </c>
      <c r="V16" s="197">
        <f>'F7-Klubi eelarve'!V16+'F7-Kooli eelarve'!V16</f>
        <v>0</v>
      </c>
      <c r="W16" s="84">
        <f>'F7-Klubi eelarve'!W16+'F7-Kooli eelarve'!W16</f>
        <v>0</v>
      </c>
      <c r="X16" s="197">
        <f>'F7-Klubi eelarve'!X16+'F7-Kooli eelarve'!X16</f>
        <v>0</v>
      </c>
      <c r="Y16" s="84">
        <f>'F7-Klubi eelarve'!Y16+'F7-Kooli eelarve'!Y16</f>
        <v>0</v>
      </c>
      <c r="Z16" s="197">
        <f>'F7-Klubi eelarve'!Z16+'F7-Kooli eelarve'!Z16</f>
        <v>0</v>
      </c>
      <c r="AA16" s="84">
        <f>'F7-Klubi eelarve'!AA16+'F7-Kooli eelarve'!AA16</f>
        <v>0</v>
      </c>
      <c r="AB16" s="197">
        <f>'F7-Klubi eelarve'!AB16+'F7-Kooli eelarve'!AB16</f>
        <v>0</v>
      </c>
      <c r="AC16" s="85">
        <f>'F7-Klubi eelarve'!AC16+'F7-Kooli eelarve'!AC16</f>
        <v>0</v>
      </c>
      <c r="AD16" s="197">
        <f>'F7-Klubi eelarve'!AD16+'F7-Kooli eelarve'!AD16</f>
        <v>0</v>
      </c>
      <c r="AE16" s="222">
        <f t="shared" si="0"/>
        <v>0</v>
      </c>
      <c r="AF16" s="222">
        <f t="shared" si="1"/>
        <v>0</v>
      </c>
      <c r="AG16" s="222">
        <f t="shared" si="2"/>
        <v>0</v>
      </c>
    </row>
    <row r="17" spans="1:33" x14ac:dyDescent="0.2">
      <c r="A17" s="78" t="s">
        <v>49</v>
      </c>
      <c r="B17" s="79"/>
      <c r="C17" s="83">
        <f>'F7-Klubi eelarve'!C17+'F7-Kooli eelarve'!C17</f>
        <v>0</v>
      </c>
      <c r="D17" s="209">
        <f>'F7-Klubi eelarve'!D17+'F7-Kooli eelarve'!D17</f>
        <v>0</v>
      </c>
      <c r="E17" s="82">
        <f>'F7-Klubi eelarve'!E17+'F7-Kooli eelarve'!E17</f>
        <v>0</v>
      </c>
      <c r="F17" s="196">
        <f>'F7-Klubi eelarve'!F17+'F7-Kooli eelarve'!F17</f>
        <v>0</v>
      </c>
      <c r="G17" s="82">
        <f>'F7-Klubi eelarve'!G17+'F7-Kooli eelarve'!G17</f>
        <v>0</v>
      </c>
      <c r="H17" s="196">
        <f>'F7-Klubi eelarve'!H17+'F7-Kooli eelarve'!H17</f>
        <v>0</v>
      </c>
      <c r="I17" s="82">
        <f>'F7-Klubi eelarve'!I17+'F7-Kooli eelarve'!I17</f>
        <v>0</v>
      </c>
      <c r="J17" s="196">
        <f>'F7-Klubi eelarve'!J17+'F7-Kooli eelarve'!J17</f>
        <v>0</v>
      </c>
      <c r="K17" s="82">
        <f>'F7-Klubi eelarve'!K17+'F7-Kooli eelarve'!K17</f>
        <v>0</v>
      </c>
      <c r="L17" s="196">
        <f>'F7-Klubi eelarve'!L17+'F7-Kooli eelarve'!L17</f>
        <v>0</v>
      </c>
      <c r="M17" s="82">
        <f>'F7-Klubi eelarve'!M17+'F7-Kooli eelarve'!M17</f>
        <v>0</v>
      </c>
      <c r="N17" s="196">
        <f>'F7-Klubi eelarve'!N17+'F7-Kooli eelarve'!N17</f>
        <v>0</v>
      </c>
      <c r="O17" s="82">
        <f>'F7-Klubi eelarve'!O17+'F7-Kooli eelarve'!O17</f>
        <v>0</v>
      </c>
      <c r="P17" s="196">
        <f>'F7-Klubi eelarve'!P17+'F7-Kooli eelarve'!P17</f>
        <v>0</v>
      </c>
      <c r="Q17" s="82">
        <f>'F7-Klubi eelarve'!Q17+'F7-Kooli eelarve'!Q17</f>
        <v>0</v>
      </c>
      <c r="R17" s="196">
        <f>'F7-Klubi eelarve'!R17+'F7-Kooli eelarve'!R17</f>
        <v>0</v>
      </c>
      <c r="S17" s="82">
        <f>'F7-Klubi eelarve'!S17+'F7-Kooli eelarve'!S17</f>
        <v>0</v>
      </c>
      <c r="T17" s="196">
        <f>'F7-Klubi eelarve'!T17+'F7-Kooli eelarve'!T17</f>
        <v>0</v>
      </c>
      <c r="U17" s="82">
        <f>'F7-Klubi eelarve'!U17+'F7-Kooli eelarve'!U17</f>
        <v>0</v>
      </c>
      <c r="V17" s="196">
        <f>'F7-Klubi eelarve'!V17+'F7-Kooli eelarve'!V17</f>
        <v>0</v>
      </c>
      <c r="W17" s="82">
        <f>'F7-Klubi eelarve'!W17+'F7-Kooli eelarve'!W17</f>
        <v>0</v>
      </c>
      <c r="X17" s="196">
        <f>'F7-Klubi eelarve'!X17+'F7-Kooli eelarve'!X17</f>
        <v>0</v>
      </c>
      <c r="Y17" s="82">
        <f>'F7-Klubi eelarve'!Y17+'F7-Kooli eelarve'!Y17</f>
        <v>0</v>
      </c>
      <c r="Z17" s="196">
        <f>'F7-Klubi eelarve'!Z17+'F7-Kooli eelarve'!Z17</f>
        <v>0</v>
      </c>
      <c r="AA17" s="82">
        <f>'F7-Klubi eelarve'!AA17+'F7-Kooli eelarve'!AA17</f>
        <v>0</v>
      </c>
      <c r="AB17" s="196">
        <f>'F7-Klubi eelarve'!AB17+'F7-Kooli eelarve'!AB17</f>
        <v>0</v>
      </c>
      <c r="AC17" s="86">
        <f>'F7-Klubi eelarve'!AC17+'F7-Kooli eelarve'!AC17</f>
        <v>0</v>
      </c>
      <c r="AD17" s="209">
        <f>'F7-Klubi eelarve'!AD17+'F7-Kooli eelarve'!AD17</f>
        <v>0</v>
      </c>
      <c r="AE17" s="222">
        <f t="shared" si="0"/>
        <v>0</v>
      </c>
      <c r="AF17" s="222">
        <f t="shared" si="1"/>
        <v>0</v>
      </c>
      <c r="AG17" s="222">
        <f t="shared" si="2"/>
        <v>0</v>
      </c>
    </row>
    <row r="18" spans="1:33" x14ac:dyDescent="0.2">
      <c r="A18" s="78" t="s">
        <v>50</v>
      </c>
      <c r="B18" s="79"/>
      <c r="C18" s="83">
        <f>'F7-Klubi eelarve'!C18+'F7-Kooli eelarve'!C18</f>
        <v>0</v>
      </c>
      <c r="D18" s="209">
        <f>'F7-Klubi eelarve'!D18+'F7-Kooli eelarve'!D18</f>
        <v>0</v>
      </c>
      <c r="E18" s="82">
        <f>'F7-Klubi eelarve'!E18+'F7-Kooli eelarve'!E18</f>
        <v>0</v>
      </c>
      <c r="F18" s="196">
        <f>'F7-Klubi eelarve'!F18+'F7-Kooli eelarve'!F18</f>
        <v>0</v>
      </c>
      <c r="G18" s="82">
        <f>'F7-Klubi eelarve'!G18+'F7-Kooli eelarve'!G18</f>
        <v>0</v>
      </c>
      <c r="H18" s="196">
        <f>'F7-Klubi eelarve'!H18+'F7-Kooli eelarve'!H18</f>
        <v>0</v>
      </c>
      <c r="I18" s="82">
        <f>'F7-Klubi eelarve'!I18+'F7-Kooli eelarve'!I18</f>
        <v>0</v>
      </c>
      <c r="J18" s="196">
        <f>'F7-Klubi eelarve'!J18+'F7-Kooli eelarve'!J18</f>
        <v>0</v>
      </c>
      <c r="K18" s="82">
        <f>'F7-Klubi eelarve'!K18+'F7-Kooli eelarve'!K18</f>
        <v>0</v>
      </c>
      <c r="L18" s="196">
        <f>'F7-Klubi eelarve'!L18+'F7-Kooli eelarve'!L18</f>
        <v>0</v>
      </c>
      <c r="M18" s="82">
        <f>'F7-Klubi eelarve'!M18+'F7-Kooli eelarve'!M18</f>
        <v>0</v>
      </c>
      <c r="N18" s="196">
        <f>'F7-Klubi eelarve'!N18+'F7-Kooli eelarve'!N18</f>
        <v>0</v>
      </c>
      <c r="O18" s="82">
        <f>'F7-Klubi eelarve'!O18+'F7-Kooli eelarve'!O18</f>
        <v>0</v>
      </c>
      <c r="P18" s="196">
        <f>'F7-Klubi eelarve'!P18+'F7-Kooli eelarve'!P18</f>
        <v>0</v>
      </c>
      <c r="Q18" s="82">
        <f>'F7-Klubi eelarve'!Q18+'F7-Kooli eelarve'!Q18</f>
        <v>0</v>
      </c>
      <c r="R18" s="196">
        <f>'F7-Klubi eelarve'!R18+'F7-Kooli eelarve'!R18</f>
        <v>0</v>
      </c>
      <c r="S18" s="82">
        <f>'F7-Klubi eelarve'!S18+'F7-Kooli eelarve'!S18</f>
        <v>0</v>
      </c>
      <c r="T18" s="196">
        <f>'F7-Klubi eelarve'!T18+'F7-Kooli eelarve'!T18</f>
        <v>0</v>
      </c>
      <c r="U18" s="82">
        <f>'F7-Klubi eelarve'!U18+'F7-Kooli eelarve'!U18</f>
        <v>0</v>
      </c>
      <c r="V18" s="196">
        <f>'F7-Klubi eelarve'!V18+'F7-Kooli eelarve'!V18</f>
        <v>0</v>
      </c>
      <c r="W18" s="82">
        <f>'F7-Klubi eelarve'!W18+'F7-Kooli eelarve'!W18</f>
        <v>0</v>
      </c>
      <c r="X18" s="196">
        <f>'F7-Klubi eelarve'!X18+'F7-Kooli eelarve'!X18</f>
        <v>0</v>
      </c>
      <c r="Y18" s="82">
        <f>'F7-Klubi eelarve'!Y18+'F7-Kooli eelarve'!Y18</f>
        <v>0</v>
      </c>
      <c r="Z18" s="196">
        <f>'F7-Klubi eelarve'!Z18+'F7-Kooli eelarve'!Z18</f>
        <v>0</v>
      </c>
      <c r="AA18" s="82">
        <f>'F7-Klubi eelarve'!AA18+'F7-Kooli eelarve'!AA18</f>
        <v>0</v>
      </c>
      <c r="AB18" s="196">
        <f>'F7-Klubi eelarve'!AB18+'F7-Kooli eelarve'!AB18</f>
        <v>0</v>
      </c>
      <c r="AC18" s="86">
        <f>'F7-Klubi eelarve'!AC18+'F7-Kooli eelarve'!AC18</f>
        <v>0</v>
      </c>
      <c r="AD18" s="209">
        <f>'F7-Klubi eelarve'!AD18+'F7-Kooli eelarve'!AD18</f>
        <v>0</v>
      </c>
      <c r="AE18" s="222">
        <f t="shared" si="0"/>
        <v>0</v>
      </c>
      <c r="AF18" s="222">
        <f t="shared" si="1"/>
        <v>0</v>
      </c>
      <c r="AG18" s="222">
        <f t="shared" si="2"/>
        <v>0</v>
      </c>
    </row>
    <row r="19" spans="1:33" x14ac:dyDescent="0.2">
      <c r="A19" s="78" t="s">
        <v>51</v>
      </c>
      <c r="B19" s="79"/>
      <c r="C19" s="83">
        <f>'F7-Klubi eelarve'!C19+'F7-Kooli eelarve'!C19</f>
        <v>0</v>
      </c>
      <c r="D19" s="209">
        <f>'F7-Klubi eelarve'!D19+'F7-Kooli eelarve'!D19</f>
        <v>0</v>
      </c>
      <c r="E19" s="82">
        <f>'F7-Klubi eelarve'!E19+'F7-Kooli eelarve'!E19</f>
        <v>0</v>
      </c>
      <c r="F19" s="196">
        <f>'F7-Klubi eelarve'!F19+'F7-Kooli eelarve'!F19</f>
        <v>0</v>
      </c>
      <c r="G19" s="82">
        <f>'F7-Klubi eelarve'!G19+'F7-Kooli eelarve'!G19</f>
        <v>0</v>
      </c>
      <c r="H19" s="196">
        <f>'F7-Klubi eelarve'!H19+'F7-Kooli eelarve'!H19</f>
        <v>0</v>
      </c>
      <c r="I19" s="82">
        <f>'F7-Klubi eelarve'!I19+'F7-Kooli eelarve'!I19</f>
        <v>0</v>
      </c>
      <c r="J19" s="196">
        <f>'F7-Klubi eelarve'!J19+'F7-Kooli eelarve'!J19</f>
        <v>0</v>
      </c>
      <c r="K19" s="82">
        <f>'F7-Klubi eelarve'!K19+'F7-Kooli eelarve'!K19</f>
        <v>0</v>
      </c>
      <c r="L19" s="196">
        <f>'F7-Klubi eelarve'!L19+'F7-Kooli eelarve'!L19</f>
        <v>0</v>
      </c>
      <c r="M19" s="82">
        <f>'F7-Klubi eelarve'!M19+'F7-Kooli eelarve'!M19</f>
        <v>0</v>
      </c>
      <c r="N19" s="196">
        <f>'F7-Klubi eelarve'!N19+'F7-Kooli eelarve'!N19</f>
        <v>0</v>
      </c>
      <c r="O19" s="82">
        <f>'F7-Klubi eelarve'!O19+'F7-Kooli eelarve'!O19</f>
        <v>0</v>
      </c>
      <c r="P19" s="196">
        <f>'F7-Klubi eelarve'!P19+'F7-Kooli eelarve'!P19</f>
        <v>0</v>
      </c>
      <c r="Q19" s="82">
        <f>'F7-Klubi eelarve'!Q19+'F7-Kooli eelarve'!Q19</f>
        <v>0</v>
      </c>
      <c r="R19" s="196">
        <f>'F7-Klubi eelarve'!R19+'F7-Kooli eelarve'!R19</f>
        <v>0</v>
      </c>
      <c r="S19" s="82">
        <f>'F7-Klubi eelarve'!S19+'F7-Kooli eelarve'!S19</f>
        <v>0</v>
      </c>
      <c r="T19" s="196">
        <f>'F7-Klubi eelarve'!T19+'F7-Kooli eelarve'!T19</f>
        <v>0</v>
      </c>
      <c r="U19" s="82">
        <f>'F7-Klubi eelarve'!U19+'F7-Kooli eelarve'!U19</f>
        <v>0</v>
      </c>
      <c r="V19" s="196">
        <f>'F7-Klubi eelarve'!V19+'F7-Kooli eelarve'!V19</f>
        <v>0</v>
      </c>
      <c r="W19" s="82">
        <f>'F7-Klubi eelarve'!W19+'F7-Kooli eelarve'!W19</f>
        <v>0</v>
      </c>
      <c r="X19" s="196">
        <f>'F7-Klubi eelarve'!X19+'F7-Kooli eelarve'!X19</f>
        <v>0</v>
      </c>
      <c r="Y19" s="82">
        <f>'F7-Klubi eelarve'!Y19+'F7-Kooli eelarve'!Y19</f>
        <v>0</v>
      </c>
      <c r="Z19" s="196">
        <f>'F7-Klubi eelarve'!Z19+'F7-Kooli eelarve'!Z19</f>
        <v>0</v>
      </c>
      <c r="AA19" s="82">
        <f>'F7-Klubi eelarve'!AA19+'F7-Kooli eelarve'!AA19</f>
        <v>0</v>
      </c>
      <c r="AB19" s="196">
        <f>'F7-Klubi eelarve'!AB19+'F7-Kooli eelarve'!AB19</f>
        <v>0</v>
      </c>
      <c r="AC19" s="86">
        <f>'F7-Klubi eelarve'!AC19+'F7-Kooli eelarve'!AC19</f>
        <v>0</v>
      </c>
      <c r="AD19" s="209">
        <f>'F7-Klubi eelarve'!AD19+'F7-Kooli eelarve'!AD19</f>
        <v>0</v>
      </c>
      <c r="AE19" s="222">
        <f t="shared" si="0"/>
        <v>0</v>
      </c>
      <c r="AF19" s="222">
        <f t="shared" si="1"/>
        <v>0</v>
      </c>
      <c r="AG19" s="222">
        <f t="shared" si="2"/>
        <v>0</v>
      </c>
    </row>
    <row r="20" spans="1:33" x14ac:dyDescent="0.2">
      <c r="A20" s="78" t="s">
        <v>52</v>
      </c>
      <c r="B20" s="79"/>
      <c r="C20" s="83">
        <f>'F7-Klubi eelarve'!C20+'F7-Kooli eelarve'!C20</f>
        <v>0</v>
      </c>
      <c r="D20" s="209">
        <f>'F7-Klubi eelarve'!D20+'F7-Kooli eelarve'!D20</f>
        <v>0</v>
      </c>
      <c r="E20" s="82">
        <f>'F7-Klubi eelarve'!E20+'F7-Kooli eelarve'!E20</f>
        <v>0</v>
      </c>
      <c r="F20" s="196">
        <f>'F7-Klubi eelarve'!F20+'F7-Kooli eelarve'!F20</f>
        <v>0</v>
      </c>
      <c r="G20" s="82">
        <f>'F7-Klubi eelarve'!G20+'F7-Kooli eelarve'!G20</f>
        <v>0</v>
      </c>
      <c r="H20" s="196">
        <f>'F7-Klubi eelarve'!H20+'F7-Kooli eelarve'!H20</f>
        <v>0</v>
      </c>
      <c r="I20" s="82">
        <f>'F7-Klubi eelarve'!I20+'F7-Kooli eelarve'!I20</f>
        <v>0</v>
      </c>
      <c r="J20" s="196">
        <f>'F7-Klubi eelarve'!J20+'F7-Kooli eelarve'!J20</f>
        <v>0</v>
      </c>
      <c r="K20" s="82">
        <f>'F7-Klubi eelarve'!K20+'F7-Kooli eelarve'!K20</f>
        <v>0</v>
      </c>
      <c r="L20" s="196">
        <f>'F7-Klubi eelarve'!L20+'F7-Kooli eelarve'!L20</f>
        <v>0</v>
      </c>
      <c r="M20" s="82">
        <f>'F7-Klubi eelarve'!M20+'F7-Kooli eelarve'!M20</f>
        <v>0</v>
      </c>
      <c r="N20" s="196">
        <f>'F7-Klubi eelarve'!N20+'F7-Kooli eelarve'!N20</f>
        <v>0</v>
      </c>
      <c r="O20" s="82">
        <f>'F7-Klubi eelarve'!O20+'F7-Kooli eelarve'!O20</f>
        <v>0</v>
      </c>
      <c r="P20" s="196">
        <f>'F7-Klubi eelarve'!P20+'F7-Kooli eelarve'!P20</f>
        <v>0</v>
      </c>
      <c r="Q20" s="82">
        <f>'F7-Klubi eelarve'!Q20+'F7-Kooli eelarve'!Q20</f>
        <v>0</v>
      </c>
      <c r="R20" s="196">
        <f>'F7-Klubi eelarve'!R20+'F7-Kooli eelarve'!R20</f>
        <v>0</v>
      </c>
      <c r="S20" s="82">
        <f>'F7-Klubi eelarve'!S20+'F7-Kooli eelarve'!S20</f>
        <v>0</v>
      </c>
      <c r="T20" s="196">
        <f>'F7-Klubi eelarve'!T20+'F7-Kooli eelarve'!T20</f>
        <v>0</v>
      </c>
      <c r="U20" s="82">
        <f>'F7-Klubi eelarve'!U20+'F7-Kooli eelarve'!U20</f>
        <v>0</v>
      </c>
      <c r="V20" s="196">
        <f>'F7-Klubi eelarve'!V20+'F7-Kooli eelarve'!V20</f>
        <v>0</v>
      </c>
      <c r="W20" s="82">
        <f>'F7-Klubi eelarve'!W20+'F7-Kooli eelarve'!W20</f>
        <v>0</v>
      </c>
      <c r="X20" s="196">
        <f>'F7-Klubi eelarve'!X20+'F7-Kooli eelarve'!X20</f>
        <v>0</v>
      </c>
      <c r="Y20" s="82">
        <f>'F7-Klubi eelarve'!Y20+'F7-Kooli eelarve'!Y20</f>
        <v>0</v>
      </c>
      <c r="Z20" s="196">
        <f>'F7-Klubi eelarve'!Z20+'F7-Kooli eelarve'!Z20</f>
        <v>0</v>
      </c>
      <c r="AA20" s="82">
        <f>'F7-Klubi eelarve'!AA20+'F7-Kooli eelarve'!AA20</f>
        <v>0</v>
      </c>
      <c r="AB20" s="196">
        <f>'F7-Klubi eelarve'!AB20+'F7-Kooli eelarve'!AB20</f>
        <v>0</v>
      </c>
      <c r="AC20" s="86">
        <f>'F7-Klubi eelarve'!AC20+'F7-Kooli eelarve'!AC20</f>
        <v>0</v>
      </c>
      <c r="AD20" s="209">
        <f>'F7-Klubi eelarve'!AD20+'F7-Kooli eelarve'!AD20</f>
        <v>0</v>
      </c>
      <c r="AE20" s="222">
        <f t="shared" si="0"/>
        <v>0</v>
      </c>
      <c r="AF20" s="222">
        <f t="shared" si="1"/>
        <v>0</v>
      </c>
      <c r="AG20" s="222">
        <f t="shared" si="2"/>
        <v>0</v>
      </c>
    </row>
    <row r="21" spans="1:33" x14ac:dyDescent="0.2">
      <c r="A21" s="78" t="s">
        <v>53</v>
      </c>
      <c r="B21" s="79"/>
      <c r="C21" s="83">
        <f>'F7-Klubi eelarve'!C21+'F7-Kooli eelarve'!C21</f>
        <v>0</v>
      </c>
      <c r="D21" s="209">
        <f>'F7-Klubi eelarve'!D21+'F7-Kooli eelarve'!D21</f>
        <v>0</v>
      </c>
      <c r="E21" s="82">
        <f>'F7-Klubi eelarve'!E21+'F7-Kooli eelarve'!E21</f>
        <v>0</v>
      </c>
      <c r="F21" s="196">
        <f>'F7-Klubi eelarve'!F21+'F7-Kooli eelarve'!F21</f>
        <v>0</v>
      </c>
      <c r="G21" s="82">
        <f>'F7-Klubi eelarve'!G21+'F7-Kooli eelarve'!G21</f>
        <v>0</v>
      </c>
      <c r="H21" s="196">
        <f>'F7-Klubi eelarve'!H21+'F7-Kooli eelarve'!H21</f>
        <v>0</v>
      </c>
      <c r="I21" s="82">
        <f>'F7-Klubi eelarve'!I21+'F7-Kooli eelarve'!I21</f>
        <v>0</v>
      </c>
      <c r="J21" s="196">
        <f>'F7-Klubi eelarve'!J21+'F7-Kooli eelarve'!J21</f>
        <v>0</v>
      </c>
      <c r="K21" s="82">
        <f>'F7-Klubi eelarve'!K21+'F7-Kooli eelarve'!K21</f>
        <v>0</v>
      </c>
      <c r="L21" s="196">
        <f>'F7-Klubi eelarve'!L21+'F7-Kooli eelarve'!L21</f>
        <v>0</v>
      </c>
      <c r="M21" s="82">
        <f>'F7-Klubi eelarve'!M21+'F7-Kooli eelarve'!M21</f>
        <v>0</v>
      </c>
      <c r="N21" s="196">
        <f>'F7-Klubi eelarve'!N21+'F7-Kooli eelarve'!N21</f>
        <v>0</v>
      </c>
      <c r="O21" s="82">
        <f>'F7-Klubi eelarve'!O21+'F7-Kooli eelarve'!O21</f>
        <v>0</v>
      </c>
      <c r="P21" s="196">
        <f>'F7-Klubi eelarve'!P21+'F7-Kooli eelarve'!P21</f>
        <v>0</v>
      </c>
      <c r="Q21" s="82">
        <f>'F7-Klubi eelarve'!Q21+'F7-Kooli eelarve'!Q21</f>
        <v>0</v>
      </c>
      <c r="R21" s="196">
        <f>'F7-Klubi eelarve'!R21+'F7-Kooli eelarve'!R21</f>
        <v>0</v>
      </c>
      <c r="S21" s="82">
        <f>'F7-Klubi eelarve'!S21+'F7-Kooli eelarve'!S21</f>
        <v>0</v>
      </c>
      <c r="T21" s="196">
        <f>'F7-Klubi eelarve'!T21+'F7-Kooli eelarve'!T21</f>
        <v>0</v>
      </c>
      <c r="U21" s="82">
        <f>'F7-Klubi eelarve'!U21+'F7-Kooli eelarve'!U21</f>
        <v>0</v>
      </c>
      <c r="V21" s="196">
        <f>'F7-Klubi eelarve'!V21+'F7-Kooli eelarve'!V21</f>
        <v>0</v>
      </c>
      <c r="W21" s="82">
        <f>'F7-Klubi eelarve'!W21+'F7-Kooli eelarve'!W21</f>
        <v>0</v>
      </c>
      <c r="X21" s="196">
        <f>'F7-Klubi eelarve'!X21+'F7-Kooli eelarve'!X21</f>
        <v>0</v>
      </c>
      <c r="Y21" s="82">
        <f>'F7-Klubi eelarve'!Y21+'F7-Kooli eelarve'!Y21</f>
        <v>0</v>
      </c>
      <c r="Z21" s="196">
        <f>'F7-Klubi eelarve'!Z21+'F7-Kooli eelarve'!Z21</f>
        <v>0</v>
      </c>
      <c r="AA21" s="82">
        <f>'F7-Klubi eelarve'!AA21+'F7-Kooli eelarve'!AA21</f>
        <v>0</v>
      </c>
      <c r="AB21" s="196">
        <f>'F7-Klubi eelarve'!AB21+'F7-Kooli eelarve'!AB21</f>
        <v>0</v>
      </c>
      <c r="AC21" s="86">
        <f>'F7-Klubi eelarve'!AC21+'F7-Kooli eelarve'!AC21</f>
        <v>0</v>
      </c>
      <c r="AD21" s="209">
        <f>'F7-Klubi eelarve'!AD21+'F7-Kooli eelarve'!AD21</f>
        <v>0</v>
      </c>
      <c r="AE21" s="222">
        <f t="shared" si="0"/>
        <v>0</v>
      </c>
      <c r="AF21" s="222">
        <f t="shared" si="1"/>
        <v>0</v>
      </c>
      <c r="AG21" s="222">
        <f t="shared" si="2"/>
        <v>0</v>
      </c>
    </row>
    <row r="22" spans="1:33" x14ac:dyDescent="0.2">
      <c r="A22" s="78" t="s">
        <v>54</v>
      </c>
      <c r="B22" s="79"/>
      <c r="C22" s="83">
        <f>'F7-Klubi eelarve'!C22+'F7-Kooli eelarve'!C22</f>
        <v>0</v>
      </c>
      <c r="D22" s="209">
        <f>'F7-Klubi eelarve'!D22+'F7-Kooli eelarve'!D22</f>
        <v>0</v>
      </c>
      <c r="E22" s="82">
        <f>'F7-Klubi eelarve'!E22+'F7-Kooli eelarve'!E22</f>
        <v>0</v>
      </c>
      <c r="F22" s="196">
        <f>'F7-Klubi eelarve'!F22+'F7-Kooli eelarve'!F22</f>
        <v>0</v>
      </c>
      <c r="G22" s="82">
        <f>'F7-Klubi eelarve'!G22+'F7-Kooli eelarve'!G22</f>
        <v>0</v>
      </c>
      <c r="H22" s="196">
        <f>'F7-Klubi eelarve'!H22+'F7-Kooli eelarve'!H22</f>
        <v>0</v>
      </c>
      <c r="I22" s="82">
        <f>'F7-Klubi eelarve'!I22+'F7-Kooli eelarve'!I22</f>
        <v>0</v>
      </c>
      <c r="J22" s="196">
        <f>'F7-Klubi eelarve'!J22+'F7-Kooli eelarve'!J22</f>
        <v>0</v>
      </c>
      <c r="K22" s="82">
        <f>'F7-Klubi eelarve'!K22+'F7-Kooli eelarve'!K22</f>
        <v>0</v>
      </c>
      <c r="L22" s="196">
        <f>'F7-Klubi eelarve'!L22+'F7-Kooli eelarve'!L22</f>
        <v>0</v>
      </c>
      <c r="M22" s="82">
        <f>'F7-Klubi eelarve'!M22+'F7-Kooli eelarve'!M22</f>
        <v>0</v>
      </c>
      <c r="N22" s="196">
        <f>'F7-Klubi eelarve'!N22+'F7-Kooli eelarve'!N22</f>
        <v>0</v>
      </c>
      <c r="O22" s="82">
        <f>'F7-Klubi eelarve'!O22+'F7-Kooli eelarve'!O22</f>
        <v>0</v>
      </c>
      <c r="P22" s="196">
        <f>'F7-Klubi eelarve'!P22+'F7-Kooli eelarve'!P22</f>
        <v>0</v>
      </c>
      <c r="Q22" s="82">
        <f>'F7-Klubi eelarve'!Q22+'F7-Kooli eelarve'!Q22</f>
        <v>0</v>
      </c>
      <c r="R22" s="196">
        <f>'F7-Klubi eelarve'!R22+'F7-Kooli eelarve'!R22</f>
        <v>0</v>
      </c>
      <c r="S22" s="82">
        <f>'F7-Klubi eelarve'!S22+'F7-Kooli eelarve'!S22</f>
        <v>0</v>
      </c>
      <c r="T22" s="196">
        <f>'F7-Klubi eelarve'!T22+'F7-Kooli eelarve'!T22</f>
        <v>0</v>
      </c>
      <c r="U22" s="82">
        <f>'F7-Klubi eelarve'!U22+'F7-Kooli eelarve'!U22</f>
        <v>0</v>
      </c>
      <c r="V22" s="196">
        <f>'F7-Klubi eelarve'!V22+'F7-Kooli eelarve'!V22</f>
        <v>0</v>
      </c>
      <c r="W22" s="82">
        <f>'F7-Klubi eelarve'!W22+'F7-Kooli eelarve'!W22</f>
        <v>0</v>
      </c>
      <c r="X22" s="196">
        <f>'F7-Klubi eelarve'!X22+'F7-Kooli eelarve'!X22</f>
        <v>0</v>
      </c>
      <c r="Y22" s="82">
        <f>'F7-Klubi eelarve'!Y22+'F7-Kooli eelarve'!Y22</f>
        <v>0</v>
      </c>
      <c r="Z22" s="196">
        <f>'F7-Klubi eelarve'!Z22+'F7-Kooli eelarve'!Z22</f>
        <v>0</v>
      </c>
      <c r="AA22" s="82">
        <f>'F7-Klubi eelarve'!AA22+'F7-Kooli eelarve'!AA22</f>
        <v>0</v>
      </c>
      <c r="AB22" s="196">
        <f>'F7-Klubi eelarve'!AB22+'F7-Kooli eelarve'!AB22</f>
        <v>0</v>
      </c>
      <c r="AC22" s="86">
        <f>'F7-Klubi eelarve'!AC22+'F7-Kooli eelarve'!AC22</f>
        <v>0</v>
      </c>
      <c r="AD22" s="209">
        <f>'F7-Klubi eelarve'!AD22+'F7-Kooli eelarve'!AD22</f>
        <v>0</v>
      </c>
      <c r="AE22" s="222">
        <f t="shared" si="0"/>
        <v>0</v>
      </c>
      <c r="AF22" s="222">
        <f t="shared" si="1"/>
        <v>0</v>
      </c>
      <c r="AG22" s="222">
        <f t="shared" si="2"/>
        <v>0</v>
      </c>
    </row>
    <row r="23" spans="1:33" x14ac:dyDescent="0.2">
      <c r="A23" s="74" t="s">
        <v>55</v>
      </c>
      <c r="B23" s="75">
        <v>1</v>
      </c>
      <c r="C23" s="85">
        <f>'F7-Klubi eelarve'!C23+'F7-Kooli eelarve'!C23</f>
        <v>0</v>
      </c>
      <c r="D23" s="197">
        <f>'F7-Klubi eelarve'!D23+'F7-Kooli eelarve'!D23</f>
        <v>0</v>
      </c>
      <c r="E23" s="84">
        <f>'F7-Klubi eelarve'!E23+'F7-Kooli eelarve'!E23</f>
        <v>0</v>
      </c>
      <c r="F23" s="197">
        <f>'F7-Klubi eelarve'!F23+'F7-Kooli eelarve'!F23</f>
        <v>0</v>
      </c>
      <c r="G23" s="84">
        <f>'F7-Klubi eelarve'!G23+'F7-Kooli eelarve'!G23</f>
        <v>0</v>
      </c>
      <c r="H23" s="197">
        <f>'F7-Klubi eelarve'!H23+'F7-Kooli eelarve'!H23</f>
        <v>0</v>
      </c>
      <c r="I23" s="84">
        <f>'F7-Klubi eelarve'!I23+'F7-Kooli eelarve'!I23</f>
        <v>0</v>
      </c>
      <c r="J23" s="197">
        <f>'F7-Klubi eelarve'!J23+'F7-Kooli eelarve'!J23</f>
        <v>0</v>
      </c>
      <c r="K23" s="84">
        <f>'F7-Klubi eelarve'!K23+'F7-Kooli eelarve'!K23</f>
        <v>0</v>
      </c>
      <c r="L23" s="197">
        <f>'F7-Klubi eelarve'!L23+'F7-Kooli eelarve'!L23</f>
        <v>0</v>
      </c>
      <c r="M23" s="84">
        <f>'F7-Klubi eelarve'!M23+'F7-Kooli eelarve'!M23</f>
        <v>0</v>
      </c>
      <c r="N23" s="197">
        <f>'F7-Klubi eelarve'!N23+'F7-Kooli eelarve'!N23</f>
        <v>0</v>
      </c>
      <c r="O23" s="84">
        <f>'F7-Klubi eelarve'!O23+'F7-Kooli eelarve'!O23</f>
        <v>0</v>
      </c>
      <c r="P23" s="197">
        <f>'F7-Klubi eelarve'!P23+'F7-Kooli eelarve'!P23</f>
        <v>0</v>
      </c>
      <c r="Q23" s="84">
        <f>'F7-Klubi eelarve'!Q23+'F7-Kooli eelarve'!Q23</f>
        <v>0</v>
      </c>
      <c r="R23" s="197">
        <f>'F7-Klubi eelarve'!R23+'F7-Kooli eelarve'!R23</f>
        <v>0</v>
      </c>
      <c r="S23" s="84">
        <f>'F7-Klubi eelarve'!S23+'F7-Kooli eelarve'!S23</f>
        <v>0</v>
      </c>
      <c r="T23" s="197">
        <f>'F7-Klubi eelarve'!T23+'F7-Kooli eelarve'!T23</f>
        <v>0</v>
      </c>
      <c r="U23" s="84">
        <f>'F7-Klubi eelarve'!U23+'F7-Kooli eelarve'!U23</f>
        <v>0</v>
      </c>
      <c r="V23" s="197">
        <f>'F7-Klubi eelarve'!V23+'F7-Kooli eelarve'!V23</f>
        <v>0</v>
      </c>
      <c r="W23" s="84">
        <f>'F7-Klubi eelarve'!W23+'F7-Kooli eelarve'!W23</f>
        <v>0</v>
      </c>
      <c r="X23" s="197">
        <f>'F7-Klubi eelarve'!X23+'F7-Kooli eelarve'!X23</f>
        <v>0</v>
      </c>
      <c r="Y23" s="84">
        <f>'F7-Klubi eelarve'!Y23+'F7-Kooli eelarve'!Y23</f>
        <v>0</v>
      </c>
      <c r="Z23" s="197">
        <f>'F7-Klubi eelarve'!Z23+'F7-Kooli eelarve'!Z23</f>
        <v>0</v>
      </c>
      <c r="AA23" s="84">
        <f>'F7-Klubi eelarve'!AA23+'F7-Kooli eelarve'!AA23</f>
        <v>0</v>
      </c>
      <c r="AB23" s="197">
        <f>'F7-Klubi eelarve'!AB23+'F7-Kooli eelarve'!AB23</f>
        <v>0</v>
      </c>
      <c r="AC23" s="85">
        <f>'F7-Klubi eelarve'!AC23+'F7-Kooli eelarve'!AC23</f>
        <v>0</v>
      </c>
      <c r="AD23" s="197">
        <f>'F7-Klubi eelarve'!AD23+'F7-Kooli eelarve'!AD23</f>
        <v>0</v>
      </c>
      <c r="AE23" s="222">
        <f t="shared" si="0"/>
        <v>0</v>
      </c>
      <c r="AF23" s="222">
        <f t="shared" si="1"/>
        <v>0</v>
      </c>
      <c r="AG23" s="222">
        <f t="shared" si="2"/>
        <v>0</v>
      </c>
    </row>
    <row r="24" spans="1:33" x14ac:dyDescent="0.2">
      <c r="A24" s="74" t="s">
        <v>56</v>
      </c>
      <c r="B24" s="75">
        <v>1</v>
      </c>
      <c r="C24" s="85">
        <f>'F7-Klubi eelarve'!C24+'F7-Kooli eelarve'!C24</f>
        <v>0</v>
      </c>
      <c r="D24" s="197">
        <f>'F7-Klubi eelarve'!D24+'F7-Kooli eelarve'!D24</f>
        <v>0</v>
      </c>
      <c r="E24" s="84">
        <f>'F7-Klubi eelarve'!E24+'F7-Kooli eelarve'!E24</f>
        <v>0</v>
      </c>
      <c r="F24" s="197">
        <f>'F7-Klubi eelarve'!F24+'F7-Kooli eelarve'!F24</f>
        <v>0</v>
      </c>
      <c r="G24" s="84">
        <f>'F7-Klubi eelarve'!G24+'F7-Kooli eelarve'!G24</f>
        <v>0</v>
      </c>
      <c r="H24" s="197">
        <f>'F7-Klubi eelarve'!H24+'F7-Kooli eelarve'!H24</f>
        <v>0</v>
      </c>
      <c r="I24" s="84">
        <f>'F7-Klubi eelarve'!I24+'F7-Kooli eelarve'!I24</f>
        <v>0</v>
      </c>
      <c r="J24" s="197">
        <f>'F7-Klubi eelarve'!J24+'F7-Kooli eelarve'!J24</f>
        <v>0</v>
      </c>
      <c r="K24" s="84">
        <f>'F7-Klubi eelarve'!K24+'F7-Kooli eelarve'!K24</f>
        <v>0</v>
      </c>
      <c r="L24" s="197">
        <f>'F7-Klubi eelarve'!L24+'F7-Kooli eelarve'!L24</f>
        <v>0</v>
      </c>
      <c r="M24" s="84">
        <f>'F7-Klubi eelarve'!M24+'F7-Kooli eelarve'!M24</f>
        <v>0</v>
      </c>
      <c r="N24" s="197">
        <f>'F7-Klubi eelarve'!N24+'F7-Kooli eelarve'!N24</f>
        <v>0</v>
      </c>
      <c r="O24" s="84">
        <f>'F7-Klubi eelarve'!O24+'F7-Kooli eelarve'!O24</f>
        <v>0</v>
      </c>
      <c r="P24" s="197">
        <f>'F7-Klubi eelarve'!P24+'F7-Kooli eelarve'!P24</f>
        <v>0</v>
      </c>
      <c r="Q24" s="84">
        <f>'F7-Klubi eelarve'!Q24+'F7-Kooli eelarve'!Q24</f>
        <v>0</v>
      </c>
      <c r="R24" s="197">
        <f>'F7-Klubi eelarve'!R24+'F7-Kooli eelarve'!R24</f>
        <v>0</v>
      </c>
      <c r="S24" s="84">
        <f>'F7-Klubi eelarve'!S24+'F7-Kooli eelarve'!S24</f>
        <v>0</v>
      </c>
      <c r="T24" s="197">
        <f>'F7-Klubi eelarve'!T24+'F7-Kooli eelarve'!T24</f>
        <v>0</v>
      </c>
      <c r="U24" s="84">
        <f>'F7-Klubi eelarve'!U24+'F7-Kooli eelarve'!U24</f>
        <v>0</v>
      </c>
      <c r="V24" s="197">
        <f>'F7-Klubi eelarve'!V24+'F7-Kooli eelarve'!V24</f>
        <v>0</v>
      </c>
      <c r="W24" s="84">
        <f>'F7-Klubi eelarve'!W24+'F7-Kooli eelarve'!W24</f>
        <v>0</v>
      </c>
      <c r="X24" s="197">
        <f>'F7-Klubi eelarve'!X24+'F7-Kooli eelarve'!X24</f>
        <v>0</v>
      </c>
      <c r="Y24" s="84">
        <f>'F7-Klubi eelarve'!Y24+'F7-Kooli eelarve'!Y24</f>
        <v>0</v>
      </c>
      <c r="Z24" s="197">
        <f>'F7-Klubi eelarve'!Z24+'F7-Kooli eelarve'!Z24</f>
        <v>0</v>
      </c>
      <c r="AA24" s="84">
        <f>'F7-Klubi eelarve'!AA24+'F7-Kooli eelarve'!AA24</f>
        <v>0</v>
      </c>
      <c r="AB24" s="197">
        <f>'F7-Klubi eelarve'!AB24+'F7-Kooli eelarve'!AB24</f>
        <v>0</v>
      </c>
      <c r="AC24" s="85">
        <f>'F7-Klubi eelarve'!AC24+'F7-Kooli eelarve'!AC24</f>
        <v>0</v>
      </c>
      <c r="AD24" s="197">
        <f>'F7-Klubi eelarve'!AD24+'F7-Kooli eelarve'!AD24</f>
        <v>0</v>
      </c>
      <c r="AE24" s="222">
        <f t="shared" si="0"/>
        <v>0</v>
      </c>
      <c r="AF24" s="222">
        <f t="shared" si="1"/>
        <v>0</v>
      </c>
      <c r="AG24" s="222">
        <f t="shared" si="2"/>
        <v>0</v>
      </c>
    </row>
    <row r="25" spans="1:33" s="73" customFormat="1" ht="15.75" x14ac:dyDescent="0.25">
      <c r="A25" s="87" t="s">
        <v>57</v>
      </c>
      <c r="B25" s="88"/>
      <c r="C25" s="72">
        <f>'F7-Klubi eelarve'!C25+'F7-Kooli eelarve'!C25</f>
        <v>0</v>
      </c>
      <c r="D25" s="193">
        <f>'F7-Klubi eelarve'!D25+'F7-Kooli eelarve'!D25</f>
        <v>0</v>
      </c>
      <c r="E25" s="71">
        <f>'F7-Klubi eelarve'!E25+'F7-Kooli eelarve'!E25</f>
        <v>0</v>
      </c>
      <c r="F25" s="193">
        <f>'F7-Klubi eelarve'!F25+'F7-Kooli eelarve'!F25</f>
        <v>0</v>
      </c>
      <c r="G25" s="71">
        <f>'F7-Klubi eelarve'!G25+'F7-Kooli eelarve'!G25</f>
        <v>0</v>
      </c>
      <c r="H25" s="193">
        <f>'F7-Klubi eelarve'!H25+'F7-Kooli eelarve'!H25</f>
        <v>0</v>
      </c>
      <c r="I25" s="71">
        <f>'F7-Klubi eelarve'!I25+'F7-Kooli eelarve'!I25</f>
        <v>0</v>
      </c>
      <c r="J25" s="193">
        <f>'F7-Klubi eelarve'!J25+'F7-Kooli eelarve'!J25</f>
        <v>0</v>
      </c>
      <c r="K25" s="71">
        <f>'F7-Klubi eelarve'!K25+'F7-Kooli eelarve'!K25</f>
        <v>0</v>
      </c>
      <c r="L25" s="193">
        <f>'F7-Klubi eelarve'!L25+'F7-Kooli eelarve'!L25</f>
        <v>0</v>
      </c>
      <c r="M25" s="71">
        <f>'F7-Klubi eelarve'!M25+'F7-Kooli eelarve'!M25</f>
        <v>0</v>
      </c>
      <c r="N25" s="193">
        <f>'F7-Klubi eelarve'!N25+'F7-Kooli eelarve'!N25</f>
        <v>0</v>
      </c>
      <c r="O25" s="71">
        <f>'F7-Klubi eelarve'!O25+'F7-Kooli eelarve'!O25</f>
        <v>0</v>
      </c>
      <c r="P25" s="193">
        <f>'F7-Klubi eelarve'!P25+'F7-Kooli eelarve'!P25</f>
        <v>0</v>
      </c>
      <c r="Q25" s="71">
        <f>'F7-Klubi eelarve'!Q25+'F7-Kooli eelarve'!Q25</f>
        <v>0</v>
      </c>
      <c r="R25" s="193">
        <f>'F7-Klubi eelarve'!R25+'F7-Kooli eelarve'!R25</f>
        <v>0</v>
      </c>
      <c r="S25" s="71">
        <f>'F7-Klubi eelarve'!S25+'F7-Kooli eelarve'!S25</f>
        <v>0</v>
      </c>
      <c r="T25" s="193">
        <f>'F7-Klubi eelarve'!T25+'F7-Kooli eelarve'!T25</f>
        <v>0</v>
      </c>
      <c r="U25" s="71">
        <f>'F7-Klubi eelarve'!U25+'F7-Kooli eelarve'!U25</f>
        <v>0</v>
      </c>
      <c r="V25" s="193">
        <f>'F7-Klubi eelarve'!V25+'F7-Kooli eelarve'!V25</f>
        <v>0</v>
      </c>
      <c r="W25" s="71">
        <f>'F7-Klubi eelarve'!W25+'F7-Kooli eelarve'!W25</f>
        <v>0</v>
      </c>
      <c r="X25" s="193">
        <f>'F7-Klubi eelarve'!X25+'F7-Kooli eelarve'!X25</f>
        <v>0</v>
      </c>
      <c r="Y25" s="71">
        <f>'F7-Klubi eelarve'!Y25+'F7-Kooli eelarve'!Y25</f>
        <v>0</v>
      </c>
      <c r="Z25" s="193">
        <f>'F7-Klubi eelarve'!Z25+'F7-Kooli eelarve'!Z25</f>
        <v>0</v>
      </c>
      <c r="AA25" s="71">
        <f>'F7-Klubi eelarve'!AA25+'F7-Kooli eelarve'!AA25</f>
        <v>0</v>
      </c>
      <c r="AB25" s="193">
        <f>'F7-Klubi eelarve'!AB25+'F7-Kooli eelarve'!AB25</f>
        <v>0</v>
      </c>
      <c r="AC25" s="72">
        <f>'F7-Klubi eelarve'!AC25+'F7-Kooli eelarve'!AC25</f>
        <v>0</v>
      </c>
      <c r="AD25" s="193">
        <f>'F7-Klubi eelarve'!AD25+'F7-Kooli eelarve'!AD25</f>
        <v>0</v>
      </c>
      <c r="AE25" s="221">
        <f t="shared" si="0"/>
        <v>0</v>
      </c>
      <c r="AF25" s="221">
        <f t="shared" si="1"/>
        <v>0</v>
      </c>
      <c r="AG25" s="221">
        <f t="shared" si="2"/>
        <v>0</v>
      </c>
    </row>
    <row r="26" spans="1:33" x14ac:dyDescent="0.2">
      <c r="A26" s="89" t="s">
        <v>58</v>
      </c>
      <c r="B26" s="75"/>
      <c r="C26" s="77">
        <f>'F7-Klubi eelarve'!C26+'F7-Kooli eelarve'!C26</f>
        <v>0</v>
      </c>
      <c r="D26" s="194">
        <f>'F7-Klubi eelarve'!D26+'F7-Kooli eelarve'!D26</f>
        <v>0</v>
      </c>
      <c r="E26" s="76">
        <f>'F7-Klubi eelarve'!E26+'F7-Kooli eelarve'!E26</f>
        <v>0</v>
      </c>
      <c r="F26" s="194">
        <f>'F7-Klubi eelarve'!F26+'F7-Kooli eelarve'!F26</f>
        <v>0</v>
      </c>
      <c r="G26" s="76">
        <f>'F7-Klubi eelarve'!G26+'F7-Kooli eelarve'!G26</f>
        <v>0</v>
      </c>
      <c r="H26" s="194">
        <f>'F7-Klubi eelarve'!H26+'F7-Kooli eelarve'!H26</f>
        <v>0</v>
      </c>
      <c r="I26" s="76">
        <f>'F7-Klubi eelarve'!I26+'F7-Kooli eelarve'!I26</f>
        <v>0</v>
      </c>
      <c r="J26" s="194">
        <f>'F7-Klubi eelarve'!J26+'F7-Kooli eelarve'!J26</f>
        <v>0</v>
      </c>
      <c r="K26" s="76">
        <f>'F7-Klubi eelarve'!K26+'F7-Kooli eelarve'!K26</f>
        <v>0</v>
      </c>
      <c r="L26" s="194">
        <f>'F7-Klubi eelarve'!L26+'F7-Kooli eelarve'!L26</f>
        <v>0</v>
      </c>
      <c r="M26" s="76">
        <f>'F7-Klubi eelarve'!M26+'F7-Kooli eelarve'!M26</f>
        <v>0</v>
      </c>
      <c r="N26" s="194">
        <f>'F7-Klubi eelarve'!N26+'F7-Kooli eelarve'!N26</f>
        <v>0</v>
      </c>
      <c r="O26" s="76">
        <f>'F7-Klubi eelarve'!O26+'F7-Kooli eelarve'!O26</f>
        <v>0</v>
      </c>
      <c r="P26" s="194">
        <f>'F7-Klubi eelarve'!P26+'F7-Kooli eelarve'!P26</f>
        <v>0</v>
      </c>
      <c r="Q26" s="76">
        <f>'F7-Klubi eelarve'!Q26+'F7-Kooli eelarve'!Q26</f>
        <v>0</v>
      </c>
      <c r="R26" s="194">
        <f>'F7-Klubi eelarve'!R26+'F7-Kooli eelarve'!R26</f>
        <v>0</v>
      </c>
      <c r="S26" s="76">
        <f>'F7-Klubi eelarve'!S26+'F7-Kooli eelarve'!S26</f>
        <v>0</v>
      </c>
      <c r="T26" s="194">
        <f>'F7-Klubi eelarve'!T26+'F7-Kooli eelarve'!T26</f>
        <v>0</v>
      </c>
      <c r="U26" s="76">
        <f>'F7-Klubi eelarve'!U26+'F7-Kooli eelarve'!U26</f>
        <v>0</v>
      </c>
      <c r="V26" s="194">
        <f>'F7-Klubi eelarve'!V26+'F7-Kooli eelarve'!V26</f>
        <v>0</v>
      </c>
      <c r="W26" s="76">
        <f>'F7-Klubi eelarve'!W26+'F7-Kooli eelarve'!W26</f>
        <v>0</v>
      </c>
      <c r="X26" s="194">
        <f>'F7-Klubi eelarve'!X26+'F7-Kooli eelarve'!X26</f>
        <v>0</v>
      </c>
      <c r="Y26" s="76">
        <f>'F7-Klubi eelarve'!Y26+'F7-Kooli eelarve'!Y26</f>
        <v>0</v>
      </c>
      <c r="Z26" s="194">
        <f>'F7-Klubi eelarve'!Z26+'F7-Kooli eelarve'!Z26</f>
        <v>0</v>
      </c>
      <c r="AA26" s="76">
        <f>'F7-Klubi eelarve'!AA26+'F7-Kooli eelarve'!AA26</f>
        <v>0</v>
      </c>
      <c r="AB26" s="194">
        <f>'F7-Klubi eelarve'!AB26+'F7-Kooli eelarve'!AB26</f>
        <v>0</v>
      </c>
      <c r="AC26" s="77">
        <f>'F7-Klubi eelarve'!AC26+'F7-Kooli eelarve'!AC26</f>
        <v>0</v>
      </c>
      <c r="AD26" s="194">
        <f>'F7-Klubi eelarve'!AD26+'F7-Kooli eelarve'!AD26</f>
        <v>0</v>
      </c>
      <c r="AE26" s="222">
        <f t="shared" si="0"/>
        <v>0</v>
      </c>
      <c r="AF26" s="222">
        <f t="shared" si="1"/>
        <v>0</v>
      </c>
      <c r="AG26" s="222">
        <f t="shared" si="2"/>
        <v>0</v>
      </c>
    </row>
    <row r="27" spans="1:33" x14ac:dyDescent="0.2">
      <c r="A27" s="78" t="s">
        <v>59</v>
      </c>
      <c r="B27" s="79"/>
      <c r="C27" s="91">
        <f>'F7-Klubi eelarve'!C27+'F7-Kooli eelarve'!C27</f>
        <v>0</v>
      </c>
      <c r="D27" s="198">
        <f>'F7-Klubi eelarve'!D27+'F7-Kooli eelarve'!D27</f>
        <v>0</v>
      </c>
      <c r="E27" s="90">
        <f>'F7-Klubi eelarve'!E27+'F7-Kooli eelarve'!E27</f>
        <v>0</v>
      </c>
      <c r="F27" s="198">
        <f>'F7-Klubi eelarve'!F27+'F7-Kooli eelarve'!F27</f>
        <v>0</v>
      </c>
      <c r="G27" s="90">
        <f>'F7-Klubi eelarve'!G27+'F7-Kooli eelarve'!G27</f>
        <v>0</v>
      </c>
      <c r="H27" s="198">
        <f>'F7-Klubi eelarve'!H27+'F7-Kooli eelarve'!H27</f>
        <v>0</v>
      </c>
      <c r="I27" s="90">
        <f>'F7-Klubi eelarve'!I27+'F7-Kooli eelarve'!I27</f>
        <v>0</v>
      </c>
      <c r="J27" s="198">
        <f>'F7-Klubi eelarve'!J27+'F7-Kooli eelarve'!J27</f>
        <v>0</v>
      </c>
      <c r="K27" s="90">
        <f>'F7-Klubi eelarve'!K27+'F7-Kooli eelarve'!K27</f>
        <v>0</v>
      </c>
      <c r="L27" s="198">
        <f>'F7-Klubi eelarve'!L27+'F7-Kooli eelarve'!L27</f>
        <v>0</v>
      </c>
      <c r="M27" s="90">
        <f>'F7-Klubi eelarve'!M27+'F7-Kooli eelarve'!M27</f>
        <v>0</v>
      </c>
      <c r="N27" s="198">
        <f>'F7-Klubi eelarve'!N27+'F7-Kooli eelarve'!N27</f>
        <v>0</v>
      </c>
      <c r="O27" s="90">
        <f>'F7-Klubi eelarve'!O27+'F7-Kooli eelarve'!O27</f>
        <v>0</v>
      </c>
      <c r="P27" s="198">
        <f>'F7-Klubi eelarve'!P27+'F7-Kooli eelarve'!P27</f>
        <v>0</v>
      </c>
      <c r="Q27" s="90">
        <f>'F7-Klubi eelarve'!Q27+'F7-Kooli eelarve'!Q27</f>
        <v>0</v>
      </c>
      <c r="R27" s="198">
        <f>'F7-Klubi eelarve'!R27+'F7-Kooli eelarve'!R27</f>
        <v>0</v>
      </c>
      <c r="S27" s="90">
        <f>'F7-Klubi eelarve'!S27+'F7-Kooli eelarve'!S27</f>
        <v>0</v>
      </c>
      <c r="T27" s="198">
        <f>'F7-Klubi eelarve'!T27+'F7-Kooli eelarve'!T27</f>
        <v>0</v>
      </c>
      <c r="U27" s="90">
        <f>'F7-Klubi eelarve'!U27+'F7-Kooli eelarve'!U27</f>
        <v>0</v>
      </c>
      <c r="V27" s="198">
        <f>'F7-Klubi eelarve'!V27+'F7-Kooli eelarve'!V27</f>
        <v>0</v>
      </c>
      <c r="W27" s="90">
        <f>'F7-Klubi eelarve'!W27+'F7-Kooli eelarve'!W27</f>
        <v>0</v>
      </c>
      <c r="X27" s="198">
        <f>'F7-Klubi eelarve'!X27+'F7-Kooli eelarve'!X27</f>
        <v>0</v>
      </c>
      <c r="Y27" s="90">
        <f>'F7-Klubi eelarve'!Y27+'F7-Kooli eelarve'!Y27</f>
        <v>0</v>
      </c>
      <c r="Z27" s="198">
        <f>'F7-Klubi eelarve'!Z27+'F7-Kooli eelarve'!Z27</f>
        <v>0</v>
      </c>
      <c r="AA27" s="90">
        <f>'F7-Klubi eelarve'!AA27+'F7-Kooli eelarve'!AA27</f>
        <v>0</v>
      </c>
      <c r="AB27" s="198">
        <f>'F7-Klubi eelarve'!AB27+'F7-Kooli eelarve'!AB27</f>
        <v>0</v>
      </c>
      <c r="AC27" s="91">
        <f>'F7-Klubi eelarve'!AC27+'F7-Kooli eelarve'!AC27</f>
        <v>0</v>
      </c>
      <c r="AD27" s="198">
        <f>'F7-Klubi eelarve'!AD27+'F7-Kooli eelarve'!AD27</f>
        <v>0</v>
      </c>
      <c r="AE27" s="222">
        <f t="shared" si="0"/>
        <v>0</v>
      </c>
      <c r="AF27" s="222">
        <f t="shared" si="1"/>
        <v>0</v>
      </c>
      <c r="AG27" s="222">
        <f t="shared" si="2"/>
        <v>0</v>
      </c>
    </row>
    <row r="28" spans="1:33" x14ac:dyDescent="0.2">
      <c r="A28" s="78" t="s">
        <v>60</v>
      </c>
      <c r="B28" s="79"/>
      <c r="C28" s="91">
        <f>'F7-Klubi eelarve'!C28+'F7-Kooli eelarve'!C28</f>
        <v>0</v>
      </c>
      <c r="D28" s="198">
        <f>'F7-Klubi eelarve'!D28+'F7-Kooli eelarve'!D28</f>
        <v>0</v>
      </c>
      <c r="E28" s="90">
        <f>'F7-Klubi eelarve'!E28+'F7-Kooli eelarve'!E28</f>
        <v>0</v>
      </c>
      <c r="F28" s="198">
        <f>'F7-Klubi eelarve'!F28+'F7-Kooli eelarve'!F28</f>
        <v>0</v>
      </c>
      <c r="G28" s="90">
        <f>'F7-Klubi eelarve'!G28+'F7-Kooli eelarve'!G28</f>
        <v>0</v>
      </c>
      <c r="H28" s="198">
        <f>'F7-Klubi eelarve'!H28+'F7-Kooli eelarve'!H28</f>
        <v>0</v>
      </c>
      <c r="I28" s="90">
        <f>'F7-Klubi eelarve'!I28+'F7-Kooli eelarve'!I28</f>
        <v>0</v>
      </c>
      <c r="J28" s="198">
        <f>'F7-Klubi eelarve'!J28+'F7-Kooli eelarve'!J28</f>
        <v>0</v>
      </c>
      <c r="K28" s="90">
        <f>'F7-Klubi eelarve'!K28+'F7-Kooli eelarve'!K28</f>
        <v>0</v>
      </c>
      <c r="L28" s="198">
        <f>'F7-Klubi eelarve'!L28+'F7-Kooli eelarve'!L28</f>
        <v>0</v>
      </c>
      <c r="M28" s="90">
        <f>'F7-Klubi eelarve'!M28+'F7-Kooli eelarve'!M28</f>
        <v>0</v>
      </c>
      <c r="N28" s="198">
        <f>'F7-Klubi eelarve'!N28+'F7-Kooli eelarve'!N28</f>
        <v>0</v>
      </c>
      <c r="O28" s="90">
        <f>'F7-Klubi eelarve'!O28+'F7-Kooli eelarve'!O28</f>
        <v>0</v>
      </c>
      <c r="P28" s="198">
        <f>'F7-Klubi eelarve'!P28+'F7-Kooli eelarve'!P28</f>
        <v>0</v>
      </c>
      <c r="Q28" s="90">
        <f>'F7-Klubi eelarve'!Q28+'F7-Kooli eelarve'!Q28</f>
        <v>0</v>
      </c>
      <c r="R28" s="198">
        <f>'F7-Klubi eelarve'!R28+'F7-Kooli eelarve'!R28</f>
        <v>0</v>
      </c>
      <c r="S28" s="90">
        <f>'F7-Klubi eelarve'!S28+'F7-Kooli eelarve'!S28</f>
        <v>0</v>
      </c>
      <c r="T28" s="198">
        <f>'F7-Klubi eelarve'!T28+'F7-Kooli eelarve'!T28</f>
        <v>0</v>
      </c>
      <c r="U28" s="90">
        <f>'F7-Klubi eelarve'!U28+'F7-Kooli eelarve'!U28</f>
        <v>0</v>
      </c>
      <c r="V28" s="198">
        <f>'F7-Klubi eelarve'!V28+'F7-Kooli eelarve'!V28</f>
        <v>0</v>
      </c>
      <c r="W28" s="90">
        <f>'F7-Klubi eelarve'!W28+'F7-Kooli eelarve'!W28</f>
        <v>0</v>
      </c>
      <c r="X28" s="198">
        <f>'F7-Klubi eelarve'!X28+'F7-Kooli eelarve'!X28</f>
        <v>0</v>
      </c>
      <c r="Y28" s="90">
        <f>'F7-Klubi eelarve'!Y28+'F7-Kooli eelarve'!Y28</f>
        <v>0</v>
      </c>
      <c r="Z28" s="198">
        <f>'F7-Klubi eelarve'!Z28+'F7-Kooli eelarve'!Z28</f>
        <v>0</v>
      </c>
      <c r="AA28" s="90">
        <f>'F7-Klubi eelarve'!AA28+'F7-Kooli eelarve'!AA28</f>
        <v>0</v>
      </c>
      <c r="AB28" s="198">
        <f>'F7-Klubi eelarve'!AB28+'F7-Kooli eelarve'!AB28</f>
        <v>0</v>
      </c>
      <c r="AC28" s="91">
        <f>'F7-Klubi eelarve'!AC28+'F7-Kooli eelarve'!AC28</f>
        <v>0</v>
      </c>
      <c r="AD28" s="198">
        <f>'F7-Klubi eelarve'!AD28+'F7-Kooli eelarve'!AD28</f>
        <v>0</v>
      </c>
      <c r="AE28" s="222">
        <f t="shared" si="0"/>
        <v>0</v>
      </c>
      <c r="AF28" s="222">
        <f t="shared" si="1"/>
        <v>0</v>
      </c>
      <c r="AG28" s="222">
        <f t="shared" si="2"/>
        <v>0</v>
      </c>
    </row>
    <row r="29" spans="1:33" x14ac:dyDescent="0.2">
      <c r="A29" s="78" t="s">
        <v>61</v>
      </c>
      <c r="B29" s="79"/>
      <c r="C29" s="91">
        <f>'F7-Klubi eelarve'!C29+'F7-Kooli eelarve'!C29</f>
        <v>0</v>
      </c>
      <c r="D29" s="198">
        <f>'F7-Klubi eelarve'!D29+'F7-Kooli eelarve'!D29</f>
        <v>0</v>
      </c>
      <c r="E29" s="90">
        <f>'F7-Klubi eelarve'!E29+'F7-Kooli eelarve'!E29</f>
        <v>0</v>
      </c>
      <c r="F29" s="198">
        <f>'F7-Klubi eelarve'!F29+'F7-Kooli eelarve'!F29</f>
        <v>0</v>
      </c>
      <c r="G29" s="90">
        <f>'F7-Klubi eelarve'!G29+'F7-Kooli eelarve'!G29</f>
        <v>0</v>
      </c>
      <c r="H29" s="198">
        <f>'F7-Klubi eelarve'!H29+'F7-Kooli eelarve'!H29</f>
        <v>0</v>
      </c>
      <c r="I29" s="90">
        <f>'F7-Klubi eelarve'!I29+'F7-Kooli eelarve'!I29</f>
        <v>0</v>
      </c>
      <c r="J29" s="198">
        <f>'F7-Klubi eelarve'!J29+'F7-Kooli eelarve'!J29</f>
        <v>0</v>
      </c>
      <c r="K29" s="90">
        <f>'F7-Klubi eelarve'!K29+'F7-Kooli eelarve'!K29</f>
        <v>0</v>
      </c>
      <c r="L29" s="198">
        <f>'F7-Klubi eelarve'!L29+'F7-Kooli eelarve'!L29</f>
        <v>0</v>
      </c>
      <c r="M29" s="90">
        <f>'F7-Klubi eelarve'!M29+'F7-Kooli eelarve'!M29</f>
        <v>0</v>
      </c>
      <c r="N29" s="198">
        <f>'F7-Klubi eelarve'!N29+'F7-Kooli eelarve'!N29</f>
        <v>0</v>
      </c>
      <c r="O29" s="90">
        <f>'F7-Klubi eelarve'!O29+'F7-Kooli eelarve'!O29</f>
        <v>0</v>
      </c>
      <c r="P29" s="198">
        <f>'F7-Klubi eelarve'!P29+'F7-Kooli eelarve'!P29</f>
        <v>0</v>
      </c>
      <c r="Q29" s="90">
        <f>'F7-Klubi eelarve'!Q29+'F7-Kooli eelarve'!Q29</f>
        <v>0</v>
      </c>
      <c r="R29" s="198">
        <f>'F7-Klubi eelarve'!R29+'F7-Kooli eelarve'!R29</f>
        <v>0</v>
      </c>
      <c r="S29" s="90">
        <f>'F7-Klubi eelarve'!S29+'F7-Kooli eelarve'!S29</f>
        <v>0</v>
      </c>
      <c r="T29" s="198">
        <f>'F7-Klubi eelarve'!T29+'F7-Kooli eelarve'!T29</f>
        <v>0</v>
      </c>
      <c r="U29" s="90">
        <f>'F7-Klubi eelarve'!U29+'F7-Kooli eelarve'!U29</f>
        <v>0</v>
      </c>
      <c r="V29" s="198">
        <f>'F7-Klubi eelarve'!V29+'F7-Kooli eelarve'!V29</f>
        <v>0</v>
      </c>
      <c r="W29" s="90">
        <f>'F7-Klubi eelarve'!W29+'F7-Kooli eelarve'!W29</f>
        <v>0</v>
      </c>
      <c r="X29" s="198">
        <f>'F7-Klubi eelarve'!X29+'F7-Kooli eelarve'!X29</f>
        <v>0</v>
      </c>
      <c r="Y29" s="90">
        <f>'F7-Klubi eelarve'!Y29+'F7-Kooli eelarve'!Y29</f>
        <v>0</v>
      </c>
      <c r="Z29" s="198">
        <f>'F7-Klubi eelarve'!Z29+'F7-Kooli eelarve'!Z29</f>
        <v>0</v>
      </c>
      <c r="AA29" s="90">
        <f>'F7-Klubi eelarve'!AA29+'F7-Kooli eelarve'!AA29</f>
        <v>0</v>
      </c>
      <c r="AB29" s="198">
        <f>'F7-Klubi eelarve'!AB29+'F7-Kooli eelarve'!AB29</f>
        <v>0</v>
      </c>
      <c r="AC29" s="91">
        <f>'F7-Klubi eelarve'!AC29+'F7-Kooli eelarve'!AC29</f>
        <v>0</v>
      </c>
      <c r="AD29" s="198">
        <f>'F7-Klubi eelarve'!AD29+'F7-Kooli eelarve'!AD29</f>
        <v>0</v>
      </c>
      <c r="AE29" s="222">
        <f t="shared" si="0"/>
        <v>0</v>
      </c>
      <c r="AF29" s="222">
        <f t="shared" si="1"/>
        <v>0</v>
      </c>
      <c r="AG29" s="222">
        <f t="shared" si="2"/>
        <v>0</v>
      </c>
    </row>
    <row r="30" spans="1:33" x14ac:dyDescent="0.2">
      <c r="A30" s="78" t="s">
        <v>62</v>
      </c>
      <c r="B30" s="79"/>
      <c r="C30" s="91">
        <f>'F7-Klubi eelarve'!C30+'F7-Kooli eelarve'!C30</f>
        <v>0</v>
      </c>
      <c r="D30" s="198">
        <f>'F7-Klubi eelarve'!D30+'F7-Kooli eelarve'!D30</f>
        <v>0</v>
      </c>
      <c r="E30" s="90">
        <f>'F7-Klubi eelarve'!E30+'F7-Kooli eelarve'!E30</f>
        <v>0</v>
      </c>
      <c r="F30" s="198">
        <f>'F7-Klubi eelarve'!F30+'F7-Kooli eelarve'!F30</f>
        <v>0</v>
      </c>
      <c r="G30" s="90">
        <f>'F7-Klubi eelarve'!G30+'F7-Kooli eelarve'!G30</f>
        <v>0</v>
      </c>
      <c r="H30" s="198">
        <f>'F7-Klubi eelarve'!H30+'F7-Kooli eelarve'!H30</f>
        <v>0</v>
      </c>
      <c r="I30" s="90">
        <f>'F7-Klubi eelarve'!I30+'F7-Kooli eelarve'!I30</f>
        <v>0</v>
      </c>
      <c r="J30" s="198">
        <f>'F7-Klubi eelarve'!J30+'F7-Kooli eelarve'!J30</f>
        <v>0</v>
      </c>
      <c r="K30" s="90">
        <f>'F7-Klubi eelarve'!K30+'F7-Kooli eelarve'!K30</f>
        <v>0</v>
      </c>
      <c r="L30" s="198">
        <f>'F7-Klubi eelarve'!L30+'F7-Kooli eelarve'!L30</f>
        <v>0</v>
      </c>
      <c r="M30" s="90">
        <f>'F7-Klubi eelarve'!M30+'F7-Kooli eelarve'!M30</f>
        <v>0</v>
      </c>
      <c r="N30" s="198">
        <f>'F7-Klubi eelarve'!N30+'F7-Kooli eelarve'!N30</f>
        <v>0</v>
      </c>
      <c r="O30" s="90">
        <f>'F7-Klubi eelarve'!O30+'F7-Kooli eelarve'!O30</f>
        <v>0</v>
      </c>
      <c r="P30" s="198">
        <f>'F7-Klubi eelarve'!P30+'F7-Kooli eelarve'!P30</f>
        <v>0</v>
      </c>
      <c r="Q30" s="90">
        <f>'F7-Klubi eelarve'!Q30+'F7-Kooli eelarve'!Q30</f>
        <v>0</v>
      </c>
      <c r="R30" s="198">
        <f>'F7-Klubi eelarve'!R30+'F7-Kooli eelarve'!R30</f>
        <v>0</v>
      </c>
      <c r="S30" s="90">
        <f>'F7-Klubi eelarve'!S30+'F7-Kooli eelarve'!S30</f>
        <v>0</v>
      </c>
      <c r="T30" s="198">
        <f>'F7-Klubi eelarve'!T30+'F7-Kooli eelarve'!T30</f>
        <v>0</v>
      </c>
      <c r="U30" s="90">
        <f>'F7-Klubi eelarve'!U30+'F7-Kooli eelarve'!U30</f>
        <v>0</v>
      </c>
      <c r="V30" s="198">
        <f>'F7-Klubi eelarve'!V30+'F7-Kooli eelarve'!V30</f>
        <v>0</v>
      </c>
      <c r="W30" s="90">
        <f>'F7-Klubi eelarve'!W30+'F7-Kooli eelarve'!W30</f>
        <v>0</v>
      </c>
      <c r="X30" s="198">
        <f>'F7-Klubi eelarve'!X30+'F7-Kooli eelarve'!X30</f>
        <v>0</v>
      </c>
      <c r="Y30" s="90">
        <f>'F7-Klubi eelarve'!Y30+'F7-Kooli eelarve'!Y30</f>
        <v>0</v>
      </c>
      <c r="Z30" s="198">
        <f>'F7-Klubi eelarve'!Z30+'F7-Kooli eelarve'!Z30</f>
        <v>0</v>
      </c>
      <c r="AA30" s="90">
        <f>'F7-Klubi eelarve'!AA30+'F7-Kooli eelarve'!AA30</f>
        <v>0</v>
      </c>
      <c r="AB30" s="198">
        <f>'F7-Klubi eelarve'!AB30+'F7-Kooli eelarve'!AB30</f>
        <v>0</v>
      </c>
      <c r="AC30" s="91">
        <f>'F7-Klubi eelarve'!AC30+'F7-Kooli eelarve'!AC30</f>
        <v>0</v>
      </c>
      <c r="AD30" s="198">
        <f>'F7-Klubi eelarve'!AD30+'F7-Kooli eelarve'!AD30</f>
        <v>0</v>
      </c>
      <c r="AE30" s="222">
        <f t="shared" si="0"/>
        <v>0</v>
      </c>
      <c r="AF30" s="222">
        <f t="shared" si="1"/>
        <v>0</v>
      </c>
      <c r="AG30" s="222">
        <f t="shared" si="2"/>
        <v>0</v>
      </c>
    </row>
    <row r="31" spans="1:33" x14ac:dyDescent="0.2">
      <c r="A31" s="89" t="s">
        <v>63</v>
      </c>
      <c r="B31" s="75"/>
      <c r="C31" s="77">
        <f>'F7-Klubi eelarve'!C31+'F7-Kooli eelarve'!C31</f>
        <v>0</v>
      </c>
      <c r="D31" s="194">
        <f>'F7-Klubi eelarve'!D31+'F7-Kooli eelarve'!D31</f>
        <v>0</v>
      </c>
      <c r="E31" s="76">
        <f>'F7-Klubi eelarve'!E31+'F7-Kooli eelarve'!E31</f>
        <v>0</v>
      </c>
      <c r="F31" s="194">
        <f>'F7-Klubi eelarve'!F31+'F7-Kooli eelarve'!F31</f>
        <v>0</v>
      </c>
      <c r="G31" s="76">
        <f>'F7-Klubi eelarve'!G31+'F7-Kooli eelarve'!G31</f>
        <v>0</v>
      </c>
      <c r="H31" s="194">
        <f>'F7-Klubi eelarve'!H31+'F7-Kooli eelarve'!H31</f>
        <v>0</v>
      </c>
      <c r="I31" s="76">
        <f>'F7-Klubi eelarve'!I31+'F7-Kooli eelarve'!I31</f>
        <v>0</v>
      </c>
      <c r="J31" s="194">
        <f>'F7-Klubi eelarve'!J31+'F7-Kooli eelarve'!J31</f>
        <v>0</v>
      </c>
      <c r="K31" s="76">
        <f>'F7-Klubi eelarve'!K31+'F7-Kooli eelarve'!K31</f>
        <v>0</v>
      </c>
      <c r="L31" s="194">
        <f>'F7-Klubi eelarve'!L31+'F7-Kooli eelarve'!L31</f>
        <v>0</v>
      </c>
      <c r="M31" s="76">
        <f>'F7-Klubi eelarve'!M31+'F7-Kooli eelarve'!M31</f>
        <v>0</v>
      </c>
      <c r="N31" s="194">
        <f>'F7-Klubi eelarve'!N31+'F7-Kooli eelarve'!N31</f>
        <v>0</v>
      </c>
      <c r="O31" s="76">
        <f>'F7-Klubi eelarve'!O31+'F7-Kooli eelarve'!O31</f>
        <v>0</v>
      </c>
      <c r="P31" s="194">
        <f>'F7-Klubi eelarve'!P31+'F7-Kooli eelarve'!P31</f>
        <v>0</v>
      </c>
      <c r="Q31" s="76">
        <f>'F7-Klubi eelarve'!Q31+'F7-Kooli eelarve'!Q31</f>
        <v>0</v>
      </c>
      <c r="R31" s="194">
        <f>'F7-Klubi eelarve'!R31+'F7-Kooli eelarve'!R31</f>
        <v>0</v>
      </c>
      <c r="S31" s="76">
        <f>'F7-Klubi eelarve'!S31+'F7-Kooli eelarve'!S31</f>
        <v>0</v>
      </c>
      <c r="T31" s="194">
        <f>'F7-Klubi eelarve'!T31+'F7-Kooli eelarve'!T31</f>
        <v>0</v>
      </c>
      <c r="U31" s="76">
        <f>'F7-Klubi eelarve'!U31+'F7-Kooli eelarve'!U31</f>
        <v>0</v>
      </c>
      <c r="V31" s="194">
        <f>'F7-Klubi eelarve'!V31+'F7-Kooli eelarve'!V31</f>
        <v>0</v>
      </c>
      <c r="W31" s="76">
        <f>'F7-Klubi eelarve'!W31+'F7-Kooli eelarve'!W31</f>
        <v>0</v>
      </c>
      <c r="X31" s="194">
        <f>'F7-Klubi eelarve'!X31+'F7-Kooli eelarve'!X31</f>
        <v>0</v>
      </c>
      <c r="Y31" s="76">
        <f>'F7-Klubi eelarve'!Y31+'F7-Kooli eelarve'!Y31</f>
        <v>0</v>
      </c>
      <c r="Z31" s="194">
        <f>'F7-Klubi eelarve'!Z31+'F7-Kooli eelarve'!Z31</f>
        <v>0</v>
      </c>
      <c r="AA31" s="76">
        <f>'F7-Klubi eelarve'!AA31+'F7-Kooli eelarve'!AA31</f>
        <v>0</v>
      </c>
      <c r="AB31" s="194">
        <f>'F7-Klubi eelarve'!AB31+'F7-Kooli eelarve'!AB31</f>
        <v>0</v>
      </c>
      <c r="AC31" s="77">
        <f>'F7-Klubi eelarve'!AC31+'F7-Kooli eelarve'!AC31</f>
        <v>0</v>
      </c>
      <c r="AD31" s="194">
        <f>'F7-Klubi eelarve'!AD31+'F7-Kooli eelarve'!AD31</f>
        <v>0</v>
      </c>
      <c r="AE31" s="222">
        <f t="shared" si="0"/>
        <v>0</v>
      </c>
      <c r="AF31" s="222">
        <f t="shared" si="1"/>
        <v>0</v>
      </c>
      <c r="AG31" s="222">
        <f t="shared" si="2"/>
        <v>0</v>
      </c>
    </row>
    <row r="32" spans="1:33" x14ac:dyDescent="0.2">
      <c r="A32" s="78" t="s">
        <v>64</v>
      </c>
      <c r="B32" s="79"/>
      <c r="C32" s="81">
        <f>'F7-Klubi eelarve'!C32+'F7-Kooli eelarve'!C32</f>
        <v>0</v>
      </c>
      <c r="D32" s="195">
        <f>'F7-Klubi eelarve'!D32+'F7-Kooli eelarve'!D32</f>
        <v>0</v>
      </c>
      <c r="E32" s="80">
        <f>'F7-Klubi eelarve'!E32+'F7-Kooli eelarve'!E32</f>
        <v>0</v>
      </c>
      <c r="F32" s="195">
        <f>'F7-Klubi eelarve'!F32+'F7-Kooli eelarve'!F32</f>
        <v>0</v>
      </c>
      <c r="G32" s="80">
        <f>'F7-Klubi eelarve'!G32+'F7-Kooli eelarve'!G32</f>
        <v>0</v>
      </c>
      <c r="H32" s="195">
        <f>'F7-Klubi eelarve'!H32+'F7-Kooli eelarve'!H32</f>
        <v>0</v>
      </c>
      <c r="I32" s="80">
        <f>'F7-Klubi eelarve'!I32+'F7-Kooli eelarve'!I32</f>
        <v>0</v>
      </c>
      <c r="J32" s="195">
        <f>'F7-Klubi eelarve'!J32+'F7-Kooli eelarve'!J32</f>
        <v>0</v>
      </c>
      <c r="K32" s="80">
        <f>'F7-Klubi eelarve'!K32+'F7-Kooli eelarve'!K32</f>
        <v>0</v>
      </c>
      <c r="L32" s="195">
        <f>'F7-Klubi eelarve'!L32+'F7-Kooli eelarve'!L32</f>
        <v>0</v>
      </c>
      <c r="M32" s="80">
        <f>'F7-Klubi eelarve'!M32+'F7-Kooli eelarve'!M32</f>
        <v>0</v>
      </c>
      <c r="N32" s="195">
        <f>'F7-Klubi eelarve'!N32+'F7-Kooli eelarve'!N32</f>
        <v>0</v>
      </c>
      <c r="O32" s="80">
        <f>'F7-Klubi eelarve'!O32+'F7-Kooli eelarve'!O32</f>
        <v>0</v>
      </c>
      <c r="P32" s="195">
        <f>'F7-Klubi eelarve'!P32+'F7-Kooli eelarve'!P32</f>
        <v>0</v>
      </c>
      <c r="Q32" s="80">
        <f>'F7-Klubi eelarve'!Q32+'F7-Kooli eelarve'!Q32</f>
        <v>0</v>
      </c>
      <c r="R32" s="195">
        <f>'F7-Klubi eelarve'!R32+'F7-Kooli eelarve'!R32</f>
        <v>0</v>
      </c>
      <c r="S32" s="80">
        <f>'F7-Klubi eelarve'!S32+'F7-Kooli eelarve'!S32</f>
        <v>0</v>
      </c>
      <c r="T32" s="195">
        <f>'F7-Klubi eelarve'!T32+'F7-Kooli eelarve'!T32</f>
        <v>0</v>
      </c>
      <c r="U32" s="80">
        <f>'F7-Klubi eelarve'!U32+'F7-Kooli eelarve'!U32</f>
        <v>0</v>
      </c>
      <c r="V32" s="195">
        <f>'F7-Klubi eelarve'!V32+'F7-Kooli eelarve'!V32</f>
        <v>0</v>
      </c>
      <c r="W32" s="80">
        <f>'F7-Klubi eelarve'!W32+'F7-Kooli eelarve'!W32</f>
        <v>0</v>
      </c>
      <c r="X32" s="195">
        <f>'F7-Klubi eelarve'!X32+'F7-Kooli eelarve'!X32</f>
        <v>0</v>
      </c>
      <c r="Y32" s="80">
        <f>'F7-Klubi eelarve'!Y32+'F7-Kooli eelarve'!Y32</f>
        <v>0</v>
      </c>
      <c r="Z32" s="195">
        <f>'F7-Klubi eelarve'!Z32+'F7-Kooli eelarve'!Z32</f>
        <v>0</v>
      </c>
      <c r="AA32" s="80">
        <f>'F7-Klubi eelarve'!AA32+'F7-Kooli eelarve'!AA32</f>
        <v>0</v>
      </c>
      <c r="AB32" s="195">
        <f>'F7-Klubi eelarve'!AB32+'F7-Kooli eelarve'!AB32</f>
        <v>0</v>
      </c>
      <c r="AC32" s="81">
        <f>'F7-Klubi eelarve'!AC32+'F7-Kooli eelarve'!AC32</f>
        <v>0</v>
      </c>
      <c r="AD32" s="195">
        <f>'F7-Klubi eelarve'!AD32+'F7-Kooli eelarve'!AD32</f>
        <v>0</v>
      </c>
      <c r="AE32" s="222">
        <f t="shared" si="0"/>
        <v>0</v>
      </c>
      <c r="AF32" s="222">
        <f t="shared" si="1"/>
        <v>0</v>
      </c>
      <c r="AG32" s="222">
        <f t="shared" si="2"/>
        <v>0</v>
      </c>
    </row>
    <row r="33" spans="1:33" x14ac:dyDescent="0.2">
      <c r="A33" s="78" t="s">
        <v>65</v>
      </c>
      <c r="B33" s="79"/>
      <c r="C33" s="81">
        <f>'F7-Klubi eelarve'!C33+'F7-Kooli eelarve'!C33</f>
        <v>0</v>
      </c>
      <c r="D33" s="195">
        <f>'F7-Klubi eelarve'!D33+'F7-Kooli eelarve'!D33</f>
        <v>0</v>
      </c>
      <c r="E33" s="80">
        <f>'F7-Klubi eelarve'!E33+'F7-Kooli eelarve'!E33</f>
        <v>0</v>
      </c>
      <c r="F33" s="195">
        <f>'F7-Klubi eelarve'!F33+'F7-Kooli eelarve'!F33</f>
        <v>0</v>
      </c>
      <c r="G33" s="80">
        <f>'F7-Klubi eelarve'!G33+'F7-Kooli eelarve'!G33</f>
        <v>0</v>
      </c>
      <c r="H33" s="195">
        <f>'F7-Klubi eelarve'!H33+'F7-Kooli eelarve'!H33</f>
        <v>0</v>
      </c>
      <c r="I33" s="80">
        <f>'F7-Klubi eelarve'!I33+'F7-Kooli eelarve'!I33</f>
        <v>0</v>
      </c>
      <c r="J33" s="195">
        <f>'F7-Klubi eelarve'!J33+'F7-Kooli eelarve'!J33</f>
        <v>0</v>
      </c>
      <c r="K33" s="80">
        <f>'F7-Klubi eelarve'!K33+'F7-Kooli eelarve'!K33</f>
        <v>0</v>
      </c>
      <c r="L33" s="195">
        <f>'F7-Klubi eelarve'!L33+'F7-Kooli eelarve'!L33</f>
        <v>0</v>
      </c>
      <c r="M33" s="80">
        <f>'F7-Klubi eelarve'!M33+'F7-Kooli eelarve'!M33</f>
        <v>0</v>
      </c>
      <c r="N33" s="195">
        <f>'F7-Klubi eelarve'!N33+'F7-Kooli eelarve'!N33</f>
        <v>0</v>
      </c>
      <c r="O33" s="80">
        <f>'F7-Klubi eelarve'!O33+'F7-Kooli eelarve'!O33</f>
        <v>0</v>
      </c>
      <c r="P33" s="195">
        <f>'F7-Klubi eelarve'!P33+'F7-Kooli eelarve'!P33</f>
        <v>0</v>
      </c>
      <c r="Q33" s="80">
        <f>'F7-Klubi eelarve'!Q33+'F7-Kooli eelarve'!Q33</f>
        <v>0</v>
      </c>
      <c r="R33" s="195">
        <f>'F7-Klubi eelarve'!R33+'F7-Kooli eelarve'!R33</f>
        <v>0</v>
      </c>
      <c r="S33" s="80">
        <f>'F7-Klubi eelarve'!S33+'F7-Kooli eelarve'!S33</f>
        <v>0</v>
      </c>
      <c r="T33" s="195">
        <f>'F7-Klubi eelarve'!T33+'F7-Kooli eelarve'!T33</f>
        <v>0</v>
      </c>
      <c r="U33" s="80">
        <f>'F7-Klubi eelarve'!U33+'F7-Kooli eelarve'!U33</f>
        <v>0</v>
      </c>
      <c r="V33" s="195">
        <f>'F7-Klubi eelarve'!V33+'F7-Kooli eelarve'!V33</f>
        <v>0</v>
      </c>
      <c r="W33" s="80">
        <f>'F7-Klubi eelarve'!W33+'F7-Kooli eelarve'!W33</f>
        <v>0</v>
      </c>
      <c r="X33" s="195">
        <f>'F7-Klubi eelarve'!X33+'F7-Kooli eelarve'!X33</f>
        <v>0</v>
      </c>
      <c r="Y33" s="80">
        <f>'F7-Klubi eelarve'!Y33+'F7-Kooli eelarve'!Y33</f>
        <v>0</v>
      </c>
      <c r="Z33" s="195">
        <f>'F7-Klubi eelarve'!Z33+'F7-Kooli eelarve'!Z33</f>
        <v>0</v>
      </c>
      <c r="AA33" s="80">
        <f>'F7-Klubi eelarve'!AA33+'F7-Kooli eelarve'!AA33</f>
        <v>0</v>
      </c>
      <c r="AB33" s="195">
        <f>'F7-Klubi eelarve'!AB33+'F7-Kooli eelarve'!AB33</f>
        <v>0</v>
      </c>
      <c r="AC33" s="81">
        <f>'F7-Klubi eelarve'!AC33+'F7-Kooli eelarve'!AC33</f>
        <v>0</v>
      </c>
      <c r="AD33" s="195">
        <f>'F7-Klubi eelarve'!AD33+'F7-Kooli eelarve'!AD33</f>
        <v>0</v>
      </c>
      <c r="AE33" s="222">
        <f t="shared" si="0"/>
        <v>0</v>
      </c>
      <c r="AF33" s="222">
        <f t="shared" si="1"/>
        <v>0</v>
      </c>
      <c r="AG33" s="222">
        <f t="shared" si="2"/>
        <v>0</v>
      </c>
    </row>
    <row r="34" spans="1:33" x14ac:dyDescent="0.2">
      <c r="A34" s="89" t="s">
        <v>66</v>
      </c>
      <c r="B34" s="75"/>
      <c r="C34" s="77">
        <f>'F7-Klubi eelarve'!C34+'F7-Kooli eelarve'!C34</f>
        <v>0</v>
      </c>
      <c r="D34" s="194">
        <f>'F7-Klubi eelarve'!D34+'F7-Kooli eelarve'!D34</f>
        <v>0</v>
      </c>
      <c r="E34" s="76">
        <f>'F7-Klubi eelarve'!E34+'F7-Kooli eelarve'!E34</f>
        <v>0</v>
      </c>
      <c r="F34" s="194">
        <f>'F7-Klubi eelarve'!F34+'F7-Kooli eelarve'!F34</f>
        <v>0</v>
      </c>
      <c r="G34" s="76">
        <f>'F7-Klubi eelarve'!G34+'F7-Kooli eelarve'!G34</f>
        <v>0</v>
      </c>
      <c r="H34" s="194">
        <f>'F7-Klubi eelarve'!H34+'F7-Kooli eelarve'!H34</f>
        <v>0</v>
      </c>
      <c r="I34" s="76">
        <f>'F7-Klubi eelarve'!I34+'F7-Kooli eelarve'!I34</f>
        <v>0</v>
      </c>
      <c r="J34" s="194">
        <f>'F7-Klubi eelarve'!J34+'F7-Kooli eelarve'!J34</f>
        <v>0</v>
      </c>
      <c r="K34" s="76">
        <f>'F7-Klubi eelarve'!K34+'F7-Kooli eelarve'!K34</f>
        <v>0</v>
      </c>
      <c r="L34" s="194">
        <f>'F7-Klubi eelarve'!L34+'F7-Kooli eelarve'!L34</f>
        <v>0</v>
      </c>
      <c r="M34" s="76">
        <f>'F7-Klubi eelarve'!M34+'F7-Kooli eelarve'!M34</f>
        <v>0</v>
      </c>
      <c r="N34" s="194">
        <f>'F7-Klubi eelarve'!N34+'F7-Kooli eelarve'!N34</f>
        <v>0</v>
      </c>
      <c r="O34" s="76">
        <f>'F7-Klubi eelarve'!O34+'F7-Kooli eelarve'!O34</f>
        <v>0</v>
      </c>
      <c r="P34" s="194">
        <f>'F7-Klubi eelarve'!P34+'F7-Kooli eelarve'!P34</f>
        <v>0</v>
      </c>
      <c r="Q34" s="76">
        <f>'F7-Klubi eelarve'!Q34+'F7-Kooli eelarve'!Q34</f>
        <v>0</v>
      </c>
      <c r="R34" s="194">
        <f>'F7-Klubi eelarve'!R34+'F7-Kooli eelarve'!R34</f>
        <v>0</v>
      </c>
      <c r="S34" s="76">
        <f>'F7-Klubi eelarve'!S34+'F7-Kooli eelarve'!S34</f>
        <v>0</v>
      </c>
      <c r="T34" s="194">
        <f>'F7-Klubi eelarve'!T34+'F7-Kooli eelarve'!T34</f>
        <v>0</v>
      </c>
      <c r="U34" s="76">
        <f>'F7-Klubi eelarve'!U34+'F7-Kooli eelarve'!U34</f>
        <v>0</v>
      </c>
      <c r="V34" s="194">
        <f>'F7-Klubi eelarve'!V34+'F7-Kooli eelarve'!V34</f>
        <v>0</v>
      </c>
      <c r="W34" s="76">
        <f>'F7-Klubi eelarve'!W34+'F7-Kooli eelarve'!W34</f>
        <v>0</v>
      </c>
      <c r="X34" s="194">
        <f>'F7-Klubi eelarve'!X34+'F7-Kooli eelarve'!X34</f>
        <v>0</v>
      </c>
      <c r="Y34" s="76">
        <f>'F7-Klubi eelarve'!Y34+'F7-Kooli eelarve'!Y34</f>
        <v>0</v>
      </c>
      <c r="Z34" s="194">
        <f>'F7-Klubi eelarve'!Z34+'F7-Kooli eelarve'!Z34</f>
        <v>0</v>
      </c>
      <c r="AA34" s="76">
        <f>'F7-Klubi eelarve'!AA34+'F7-Kooli eelarve'!AA34</f>
        <v>0</v>
      </c>
      <c r="AB34" s="194">
        <f>'F7-Klubi eelarve'!AB34+'F7-Kooli eelarve'!AB34</f>
        <v>0</v>
      </c>
      <c r="AC34" s="77">
        <f>'F7-Klubi eelarve'!AC34+'F7-Kooli eelarve'!AC34</f>
        <v>0</v>
      </c>
      <c r="AD34" s="194">
        <f>'F7-Klubi eelarve'!AD34+'F7-Kooli eelarve'!AD34</f>
        <v>0</v>
      </c>
      <c r="AE34" s="222">
        <f t="shared" si="0"/>
        <v>0</v>
      </c>
      <c r="AF34" s="222">
        <f t="shared" si="1"/>
        <v>0</v>
      </c>
      <c r="AG34" s="222">
        <f t="shared" si="2"/>
        <v>0</v>
      </c>
    </row>
    <row r="35" spans="1:33" s="5" customFormat="1" ht="15" x14ac:dyDescent="0.25">
      <c r="A35" s="78" t="s">
        <v>67</v>
      </c>
      <c r="B35" s="79"/>
      <c r="C35" s="93">
        <f>'F7-Klubi eelarve'!C35+'F7-Kooli eelarve'!C35</f>
        <v>0</v>
      </c>
      <c r="D35" s="199">
        <f>'F7-Klubi eelarve'!D35+'F7-Kooli eelarve'!D35</f>
        <v>0</v>
      </c>
      <c r="E35" s="92">
        <f>'F7-Klubi eelarve'!E35+'F7-Kooli eelarve'!E35</f>
        <v>0</v>
      </c>
      <c r="F35" s="199">
        <f>'F7-Klubi eelarve'!F35+'F7-Kooli eelarve'!F35</f>
        <v>0</v>
      </c>
      <c r="G35" s="92">
        <f>'F7-Klubi eelarve'!G35+'F7-Kooli eelarve'!G35</f>
        <v>0</v>
      </c>
      <c r="H35" s="199">
        <f>'F7-Klubi eelarve'!H35+'F7-Kooli eelarve'!H35</f>
        <v>0</v>
      </c>
      <c r="I35" s="92">
        <f>'F7-Klubi eelarve'!I35+'F7-Kooli eelarve'!I35</f>
        <v>0</v>
      </c>
      <c r="J35" s="199">
        <f>'F7-Klubi eelarve'!J35+'F7-Kooli eelarve'!J35</f>
        <v>0</v>
      </c>
      <c r="K35" s="92">
        <f>'F7-Klubi eelarve'!K35+'F7-Kooli eelarve'!K35</f>
        <v>0</v>
      </c>
      <c r="L35" s="199">
        <f>'F7-Klubi eelarve'!L35+'F7-Kooli eelarve'!L35</f>
        <v>0</v>
      </c>
      <c r="M35" s="92">
        <f>'F7-Klubi eelarve'!M35+'F7-Kooli eelarve'!M35</f>
        <v>0</v>
      </c>
      <c r="N35" s="199">
        <f>'F7-Klubi eelarve'!N35+'F7-Kooli eelarve'!N35</f>
        <v>0</v>
      </c>
      <c r="O35" s="92">
        <f>'F7-Klubi eelarve'!O35+'F7-Kooli eelarve'!O35</f>
        <v>0</v>
      </c>
      <c r="P35" s="199">
        <f>'F7-Klubi eelarve'!P35+'F7-Kooli eelarve'!P35</f>
        <v>0</v>
      </c>
      <c r="Q35" s="92">
        <f>'F7-Klubi eelarve'!Q35+'F7-Kooli eelarve'!Q35</f>
        <v>0</v>
      </c>
      <c r="R35" s="199">
        <f>'F7-Klubi eelarve'!R35+'F7-Kooli eelarve'!R35</f>
        <v>0</v>
      </c>
      <c r="S35" s="92">
        <f>'F7-Klubi eelarve'!S35+'F7-Kooli eelarve'!S35</f>
        <v>0</v>
      </c>
      <c r="T35" s="199">
        <f>'F7-Klubi eelarve'!T35+'F7-Kooli eelarve'!T35</f>
        <v>0</v>
      </c>
      <c r="U35" s="92">
        <f>'F7-Klubi eelarve'!U35+'F7-Kooli eelarve'!U35</f>
        <v>0</v>
      </c>
      <c r="V35" s="199">
        <f>'F7-Klubi eelarve'!V35+'F7-Kooli eelarve'!V35</f>
        <v>0</v>
      </c>
      <c r="W35" s="92">
        <f>'F7-Klubi eelarve'!W35+'F7-Kooli eelarve'!W35</f>
        <v>0</v>
      </c>
      <c r="X35" s="199">
        <f>'F7-Klubi eelarve'!X35+'F7-Kooli eelarve'!X35</f>
        <v>0</v>
      </c>
      <c r="Y35" s="92">
        <f>'F7-Klubi eelarve'!Y35+'F7-Kooli eelarve'!Y35</f>
        <v>0</v>
      </c>
      <c r="Z35" s="199">
        <f>'F7-Klubi eelarve'!Z35+'F7-Kooli eelarve'!Z35</f>
        <v>0</v>
      </c>
      <c r="AA35" s="92">
        <f>'F7-Klubi eelarve'!AA35+'F7-Kooli eelarve'!AA35</f>
        <v>0</v>
      </c>
      <c r="AB35" s="199">
        <f>'F7-Klubi eelarve'!AB35+'F7-Kooli eelarve'!AB35</f>
        <v>0</v>
      </c>
      <c r="AC35" s="93">
        <f>'F7-Klubi eelarve'!AC35+'F7-Kooli eelarve'!AC35</f>
        <v>0</v>
      </c>
      <c r="AD35" s="199">
        <f>'F7-Klubi eelarve'!AD35+'F7-Kooli eelarve'!AD35</f>
        <v>0</v>
      </c>
      <c r="AE35" s="222">
        <f t="shared" si="0"/>
        <v>0</v>
      </c>
      <c r="AF35" s="222">
        <f t="shared" si="1"/>
        <v>0</v>
      </c>
      <c r="AG35" s="222">
        <f t="shared" si="2"/>
        <v>0</v>
      </c>
    </row>
    <row r="36" spans="1:33" s="5" customFormat="1" ht="15" x14ac:dyDescent="0.25">
      <c r="A36" s="94" t="s">
        <v>68</v>
      </c>
      <c r="B36" s="95"/>
      <c r="C36" s="93">
        <f>'F7-Klubi eelarve'!C36+'F7-Kooli eelarve'!C36</f>
        <v>0</v>
      </c>
      <c r="D36" s="199">
        <f>'F7-Klubi eelarve'!D36+'F7-Kooli eelarve'!D36</f>
        <v>0</v>
      </c>
      <c r="E36" s="92">
        <f>'F7-Klubi eelarve'!E36+'F7-Kooli eelarve'!E36</f>
        <v>0</v>
      </c>
      <c r="F36" s="199">
        <f>'F7-Klubi eelarve'!F36+'F7-Kooli eelarve'!F36</f>
        <v>0</v>
      </c>
      <c r="G36" s="92">
        <f>'F7-Klubi eelarve'!G36+'F7-Kooli eelarve'!G36</f>
        <v>0</v>
      </c>
      <c r="H36" s="199">
        <f>'F7-Klubi eelarve'!H36+'F7-Kooli eelarve'!H36</f>
        <v>0</v>
      </c>
      <c r="I36" s="92">
        <f>'F7-Klubi eelarve'!I36+'F7-Kooli eelarve'!I36</f>
        <v>0</v>
      </c>
      <c r="J36" s="199">
        <f>'F7-Klubi eelarve'!J36+'F7-Kooli eelarve'!J36</f>
        <v>0</v>
      </c>
      <c r="K36" s="92">
        <f>'F7-Klubi eelarve'!K36+'F7-Kooli eelarve'!K36</f>
        <v>0</v>
      </c>
      <c r="L36" s="199">
        <f>'F7-Klubi eelarve'!L36+'F7-Kooli eelarve'!L36</f>
        <v>0</v>
      </c>
      <c r="M36" s="92">
        <f>'F7-Klubi eelarve'!M36+'F7-Kooli eelarve'!M36</f>
        <v>0</v>
      </c>
      <c r="N36" s="199">
        <f>'F7-Klubi eelarve'!N36+'F7-Kooli eelarve'!N36</f>
        <v>0</v>
      </c>
      <c r="O36" s="92">
        <f>'F7-Klubi eelarve'!O36+'F7-Kooli eelarve'!O36</f>
        <v>0</v>
      </c>
      <c r="P36" s="199">
        <f>'F7-Klubi eelarve'!P36+'F7-Kooli eelarve'!P36</f>
        <v>0</v>
      </c>
      <c r="Q36" s="92">
        <f>'F7-Klubi eelarve'!Q36+'F7-Kooli eelarve'!Q36</f>
        <v>0</v>
      </c>
      <c r="R36" s="199">
        <f>'F7-Klubi eelarve'!R36+'F7-Kooli eelarve'!R36</f>
        <v>0</v>
      </c>
      <c r="S36" s="92">
        <f>'F7-Klubi eelarve'!S36+'F7-Kooli eelarve'!S36</f>
        <v>0</v>
      </c>
      <c r="T36" s="199">
        <f>'F7-Klubi eelarve'!T36+'F7-Kooli eelarve'!T36</f>
        <v>0</v>
      </c>
      <c r="U36" s="92">
        <f>'F7-Klubi eelarve'!U36+'F7-Kooli eelarve'!U36</f>
        <v>0</v>
      </c>
      <c r="V36" s="199">
        <f>'F7-Klubi eelarve'!V36+'F7-Kooli eelarve'!V36</f>
        <v>0</v>
      </c>
      <c r="W36" s="92">
        <f>'F7-Klubi eelarve'!W36+'F7-Kooli eelarve'!W36</f>
        <v>0</v>
      </c>
      <c r="X36" s="199">
        <f>'F7-Klubi eelarve'!X36+'F7-Kooli eelarve'!X36</f>
        <v>0</v>
      </c>
      <c r="Y36" s="92">
        <f>'F7-Klubi eelarve'!Y36+'F7-Kooli eelarve'!Y36</f>
        <v>0</v>
      </c>
      <c r="Z36" s="199">
        <f>'F7-Klubi eelarve'!Z36+'F7-Kooli eelarve'!Z36</f>
        <v>0</v>
      </c>
      <c r="AA36" s="92">
        <f>'F7-Klubi eelarve'!AA36+'F7-Kooli eelarve'!AA36</f>
        <v>0</v>
      </c>
      <c r="AB36" s="199">
        <f>'F7-Klubi eelarve'!AB36+'F7-Kooli eelarve'!AB36</f>
        <v>0</v>
      </c>
      <c r="AC36" s="93">
        <f>'F7-Klubi eelarve'!AC36+'F7-Kooli eelarve'!AC36</f>
        <v>0</v>
      </c>
      <c r="AD36" s="199">
        <f>'F7-Klubi eelarve'!AD36+'F7-Kooli eelarve'!AD36</f>
        <v>0</v>
      </c>
      <c r="AE36" s="222">
        <f t="shared" si="0"/>
        <v>0</v>
      </c>
      <c r="AF36" s="222">
        <f t="shared" si="1"/>
        <v>0</v>
      </c>
      <c r="AG36" s="222">
        <f t="shared" si="2"/>
        <v>0</v>
      </c>
    </row>
    <row r="37" spans="1:33" s="5" customFormat="1" ht="15" x14ac:dyDescent="0.25">
      <c r="A37" s="78" t="s">
        <v>69</v>
      </c>
      <c r="B37" s="79"/>
      <c r="C37" s="93">
        <f>'F7-Klubi eelarve'!C37+'F7-Kooli eelarve'!C37</f>
        <v>0</v>
      </c>
      <c r="D37" s="199">
        <f>'F7-Klubi eelarve'!D37+'F7-Kooli eelarve'!D37</f>
        <v>0</v>
      </c>
      <c r="E37" s="92">
        <f>'F7-Klubi eelarve'!E37+'F7-Kooli eelarve'!E37</f>
        <v>0</v>
      </c>
      <c r="F37" s="199">
        <f>'F7-Klubi eelarve'!F37+'F7-Kooli eelarve'!F37</f>
        <v>0</v>
      </c>
      <c r="G37" s="92">
        <f>'F7-Klubi eelarve'!G37+'F7-Kooli eelarve'!G37</f>
        <v>0</v>
      </c>
      <c r="H37" s="199">
        <f>'F7-Klubi eelarve'!H37+'F7-Kooli eelarve'!H37</f>
        <v>0</v>
      </c>
      <c r="I37" s="92">
        <f>'F7-Klubi eelarve'!I37+'F7-Kooli eelarve'!I37</f>
        <v>0</v>
      </c>
      <c r="J37" s="199">
        <f>'F7-Klubi eelarve'!J37+'F7-Kooli eelarve'!J37</f>
        <v>0</v>
      </c>
      <c r="K37" s="92">
        <f>'F7-Klubi eelarve'!K37+'F7-Kooli eelarve'!K37</f>
        <v>0</v>
      </c>
      <c r="L37" s="199">
        <f>'F7-Klubi eelarve'!L37+'F7-Kooli eelarve'!L37</f>
        <v>0</v>
      </c>
      <c r="M37" s="92">
        <f>'F7-Klubi eelarve'!M37+'F7-Kooli eelarve'!M37</f>
        <v>0</v>
      </c>
      <c r="N37" s="199">
        <f>'F7-Klubi eelarve'!N37+'F7-Kooli eelarve'!N37</f>
        <v>0</v>
      </c>
      <c r="O37" s="92">
        <f>'F7-Klubi eelarve'!O37+'F7-Kooli eelarve'!O37</f>
        <v>0</v>
      </c>
      <c r="P37" s="199">
        <f>'F7-Klubi eelarve'!P37+'F7-Kooli eelarve'!P37</f>
        <v>0</v>
      </c>
      <c r="Q37" s="92">
        <f>'F7-Klubi eelarve'!Q37+'F7-Kooli eelarve'!Q37</f>
        <v>0</v>
      </c>
      <c r="R37" s="199">
        <f>'F7-Klubi eelarve'!R37+'F7-Kooli eelarve'!R37</f>
        <v>0</v>
      </c>
      <c r="S37" s="92">
        <f>'F7-Klubi eelarve'!S37+'F7-Kooli eelarve'!S37</f>
        <v>0</v>
      </c>
      <c r="T37" s="199">
        <f>'F7-Klubi eelarve'!T37+'F7-Kooli eelarve'!T37</f>
        <v>0</v>
      </c>
      <c r="U37" s="92">
        <f>'F7-Klubi eelarve'!U37+'F7-Kooli eelarve'!U37</f>
        <v>0</v>
      </c>
      <c r="V37" s="199">
        <f>'F7-Klubi eelarve'!V37+'F7-Kooli eelarve'!V37</f>
        <v>0</v>
      </c>
      <c r="W37" s="92">
        <f>'F7-Klubi eelarve'!W37+'F7-Kooli eelarve'!W37</f>
        <v>0</v>
      </c>
      <c r="X37" s="199">
        <f>'F7-Klubi eelarve'!X37+'F7-Kooli eelarve'!X37</f>
        <v>0</v>
      </c>
      <c r="Y37" s="92">
        <f>'F7-Klubi eelarve'!Y37+'F7-Kooli eelarve'!Y37</f>
        <v>0</v>
      </c>
      <c r="Z37" s="199">
        <f>'F7-Klubi eelarve'!Z37+'F7-Kooli eelarve'!Z37</f>
        <v>0</v>
      </c>
      <c r="AA37" s="92">
        <f>'F7-Klubi eelarve'!AA37+'F7-Kooli eelarve'!AA37</f>
        <v>0</v>
      </c>
      <c r="AB37" s="199">
        <f>'F7-Klubi eelarve'!AB37+'F7-Kooli eelarve'!AB37</f>
        <v>0</v>
      </c>
      <c r="AC37" s="93">
        <f>'F7-Klubi eelarve'!AC37+'F7-Kooli eelarve'!AC37</f>
        <v>0</v>
      </c>
      <c r="AD37" s="199">
        <f>'F7-Klubi eelarve'!AD37+'F7-Kooli eelarve'!AD37</f>
        <v>0</v>
      </c>
      <c r="AE37" s="222">
        <f t="shared" si="0"/>
        <v>0</v>
      </c>
      <c r="AF37" s="222">
        <f t="shared" si="1"/>
        <v>0</v>
      </c>
      <c r="AG37" s="222">
        <f t="shared" si="2"/>
        <v>0</v>
      </c>
    </row>
    <row r="38" spans="1:33" x14ac:dyDescent="0.2">
      <c r="A38" s="96" t="s">
        <v>70</v>
      </c>
      <c r="B38" s="97"/>
      <c r="C38" s="77">
        <f>'F7-Klubi eelarve'!C38+'F7-Kooli eelarve'!C38</f>
        <v>0</v>
      </c>
      <c r="D38" s="194">
        <f>'F7-Klubi eelarve'!D38+'F7-Kooli eelarve'!D38</f>
        <v>0</v>
      </c>
      <c r="E38" s="76">
        <f>'F7-Klubi eelarve'!E38+'F7-Kooli eelarve'!E38</f>
        <v>0</v>
      </c>
      <c r="F38" s="194">
        <f>'F7-Klubi eelarve'!F38+'F7-Kooli eelarve'!F38</f>
        <v>0</v>
      </c>
      <c r="G38" s="76">
        <f>'F7-Klubi eelarve'!G38+'F7-Kooli eelarve'!G38</f>
        <v>0</v>
      </c>
      <c r="H38" s="194">
        <f>'F7-Klubi eelarve'!H38+'F7-Kooli eelarve'!H38</f>
        <v>0</v>
      </c>
      <c r="I38" s="76">
        <f>'F7-Klubi eelarve'!I38+'F7-Kooli eelarve'!I38</f>
        <v>0</v>
      </c>
      <c r="J38" s="194">
        <f>'F7-Klubi eelarve'!J38+'F7-Kooli eelarve'!J38</f>
        <v>0</v>
      </c>
      <c r="K38" s="76">
        <f>'F7-Klubi eelarve'!K38+'F7-Kooli eelarve'!K38</f>
        <v>0</v>
      </c>
      <c r="L38" s="194">
        <f>'F7-Klubi eelarve'!L38+'F7-Kooli eelarve'!L38</f>
        <v>0</v>
      </c>
      <c r="M38" s="76">
        <f>'F7-Klubi eelarve'!M38+'F7-Kooli eelarve'!M38</f>
        <v>0</v>
      </c>
      <c r="N38" s="194">
        <f>'F7-Klubi eelarve'!N38+'F7-Kooli eelarve'!N38</f>
        <v>0</v>
      </c>
      <c r="O38" s="76">
        <f>'F7-Klubi eelarve'!O38+'F7-Kooli eelarve'!O38</f>
        <v>0</v>
      </c>
      <c r="P38" s="194">
        <f>'F7-Klubi eelarve'!P38+'F7-Kooli eelarve'!P38</f>
        <v>0</v>
      </c>
      <c r="Q38" s="76">
        <f>'F7-Klubi eelarve'!Q38+'F7-Kooli eelarve'!Q38</f>
        <v>0</v>
      </c>
      <c r="R38" s="194">
        <f>'F7-Klubi eelarve'!R38+'F7-Kooli eelarve'!R38</f>
        <v>0</v>
      </c>
      <c r="S38" s="76">
        <f>'F7-Klubi eelarve'!S38+'F7-Kooli eelarve'!S38</f>
        <v>0</v>
      </c>
      <c r="T38" s="194">
        <f>'F7-Klubi eelarve'!T38+'F7-Kooli eelarve'!T38</f>
        <v>0</v>
      </c>
      <c r="U38" s="76">
        <f>'F7-Klubi eelarve'!U38+'F7-Kooli eelarve'!U38</f>
        <v>0</v>
      </c>
      <c r="V38" s="194">
        <f>'F7-Klubi eelarve'!V38+'F7-Kooli eelarve'!V38</f>
        <v>0</v>
      </c>
      <c r="W38" s="76">
        <f>'F7-Klubi eelarve'!W38+'F7-Kooli eelarve'!W38</f>
        <v>0</v>
      </c>
      <c r="X38" s="194">
        <f>'F7-Klubi eelarve'!X38+'F7-Kooli eelarve'!X38</f>
        <v>0</v>
      </c>
      <c r="Y38" s="76">
        <f>'F7-Klubi eelarve'!Y38+'F7-Kooli eelarve'!Y38</f>
        <v>0</v>
      </c>
      <c r="Z38" s="194">
        <f>'F7-Klubi eelarve'!Z38+'F7-Kooli eelarve'!Z38</f>
        <v>0</v>
      </c>
      <c r="AA38" s="76">
        <f>'F7-Klubi eelarve'!AA38+'F7-Kooli eelarve'!AA38</f>
        <v>0</v>
      </c>
      <c r="AB38" s="194">
        <f>'F7-Klubi eelarve'!AB38+'F7-Kooli eelarve'!AB38</f>
        <v>0</v>
      </c>
      <c r="AC38" s="77">
        <f>'F7-Klubi eelarve'!AC38+'F7-Kooli eelarve'!AC38</f>
        <v>0</v>
      </c>
      <c r="AD38" s="194">
        <f>'F7-Klubi eelarve'!AD38+'F7-Kooli eelarve'!AD38</f>
        <v>0</v>
      </c>
      <c r="AE38" s="222">
        <f t="shared" si="0"/>
        <v>0</v>
      </c>
      <c r="AF38" s="222">
        <f t="shared" si="1"/>
        <v>0</v>
      </c>
      <c r="AG38" s="222">
        <f t="shared" si="2"/>
        <v>0</v>
      </c>
    </row>
    <row r="39" spans="1:33" s="5" customFormat="1" ht="15.75" customHeight="1" x14ac:dyDescent="0.25">
      <c r="A39" s="94" t="s">
        <v>71</v>
      </c>
      <c r="B39" s="95"/>
      <c r="C39" s="91">
        <f>'F7-Klubi eelarve'!C39+'F7-Kooli eelarve'!C39</f>
        <v>0</v>
      </c>
      <c r="D39" s="198">
        <f>'F7-Klubi eelarve'!D39+'F7-Kooli eelarve'!D39</f>
        <v>0</v>
      </c>
      <c r="E39" s="90">
        <f>'F7-Klubi eelarve'!E39+'F7-Kooli eelarve'!E39</f>
        <v>0</v>
      </c>
      <c r="F39" s="198">
        <f>'F7-Klubi eelarve'!F39+'F7-Kooli eelarve'!F39</f>
        <v>0</v>
      </c>
      <c r="G39" s="90">
        <f>'F7-Klubi eelarve'!G39+'F7-Kooli eelarve'!G39</f>
        <v>0</v>
      </c>
      <c r="H39" s="198">
        <f>'F7-Klubi eelarve'!H39+'F7-Kooli eelarve'!H39</f>
        <v>0</v>
      </c>
      <c r="I39" s="90">
        <f>'F7-Klubi eelarve'!I39+'F7-Kooli eelarve'!I39</f>
        <v>0</v>
      </c>
      <c r="J39" s="198">
        <f>'F7-Klubi eelarve'!J39+'F7-Kooli eelarve'!J39</f>
        <v>0</v>
      </c>
      <c r="K39" s="90">
        <f>'F7-Klubi eelarve'!K39+'F7-Kooli eelarve'!K39</f>
        <v>0</v>
      </c>
      <c r="L39" s="198">
        <f>'F7-Klubi eelarve'!L39+'F7-Kooli eelarve'!L39</f>
        <v>0</v>
      </c>
      <c r="M39" s="90">
        <f>'F7-Klubi eelarve'!M39+'F7-Kooli eelarve'!M39</f>
        <v>0</v>
      </c>
      <c r="N39" s="198">
        <f>'F7-Klubi eelarve'!N39+'F7-Kooli eelarve'!N39</f>
        <v>0</v>
      </c>
      <c r="O39" s="90">
        <f>'F7-Klubi eelarve'!O39+'F7-Kooli eelarve'!O39</f>
        <v>0</v>
      </c>
      <c r="P39" s="198">
        <f>'F7-Klubi eelarve'!P39+'F7-Kooli eelarve'!P39</f>
        <v>0</v>
      </c>
      <c r="Q39" s="90">
        <f>'F7-Klubi eelarve'!Q39+'F7-Kooli eelarve'!Q39</f>
        <v>0</v>
      </c>
      <c r="R39" s="198">
        <f>'F7-Klubi eelarve'!R39+'F7-Kooli eelarve'!R39</f>
        <v>0</v>
      </c>
      <c r="S39" s="90">
        <f>'F7-Klubi eelarve'!S39+'F7-Kooli eelarve'!S39</f>
        <v>0</v>
      </c>
      <c r="T39" s="198">
        <f>'F7-Klubi eelarve'!T39+'F7-Kooli eelarve'!T39</f>
        <v>0</v>
      </c>
      <c r="U39" s="90">
        <f>'F7-Klubi eelarve'!U39+'F7-Kooli eelarve'!U39</f>
        <v>0</v>
      </c>
      <c r="V39" s="198">
        <f>'F7-Klubi eelarve'!V39+'F7-Kooli eelarve'!V39</f>
        <v>0</v>
      </c>
      <c r="W39" s="90">
        <f>'F7-Klubi eelarve'!W39+'F7-Kooli eelarve'!W39</f>
        <v>0</v>
      </c>
      <c r="X39" s="198">
        <f>'F7-Klubi eelarve'!X39+'F7-Kooli eelarve'!X39</f>
        <v>0</v>
      </c>
      <c r="Y39" s="90">
        <f>'F7-Klubi eelarve'!Y39+'F7-Kooli eelarve'!Y39</f>
        <v>0</v>
      </c>
      <c r="Z39" s="198">
        <f>'F7-Klubi eelarve'!Z39+'F7-Kooli eelarve'!Z39</f>
        <v>0</v>
      </c>
      <c r="AA39" s="90">
        <f>'F7-Klubi eelarve'!AA39+'F7-Kooli eelarve'!AA39</f>
        <v>0</v>
      </c>
      <c r="AB39" s="198">
        <f>'F7-Klubi eelarve'!AB39+'F7-Kooli eelarve'!AB39</f>
        <v>0</v>
      </c>
      <c r="AC39" s="91">
        <f>'F7-Klubi eelarve'!AC39+'F7-Kooli eelarve'!AC39</f>
        <v>0</v>
      </c>
      <c r="AD39" s="198">
        <f>'F7-Klubi eelarve'!AD39+'F7-Kooli eelarve'!AD39</f>
        <v>0</v>
      </c>
      <c r="AE39" s="222">
        <f t="shared" si="0"/>
        <v>0</v>
      </c>
      <c r="AF39" s="222">
        <f t="shared" si="1"/>
        <v>0</v>
      </c>
      <c r="AG39" s="222">
        <f t="shared" si="2"/>
        <v>0</v>
      </c>
    </row>
    <row r="40" spans="1:33" s="5" customFormat="1" ht="15" x14ac:dyDescent="0.25">
      <c r="A40" s="78" t="s">
        <v>72</v>
      </c>
      <c r="B40" s="79"/>
      <c r="C40" s="91">
        <f>'F7-Klubi eelarve'!C40+'F7-Kooli eelarve'!C40</f>
        <v>0</v>
      </c>
      <c r="D40" s="198">
        <f>'F7-Klubi eelarve'!D40+'F7-Kooli eelarve'!D40</f>
        <v>0</v>
      </c>
      <c r="E40" s="90">
        <f>'F7-Klubi eelarve'!E40+'F7-Kooli eelarve'!E40</f>
        <v>0</v>
      </c>
      <c r="F40" s="198">
        <f>'F7-Klubi eelarve'!F40+'F7-Kooli eelarve'!F40</f>
        <v>0</v>
      </c>
      <c r="G40" s="90">
        <f>'F7-Klubi eelarve'!G40+'F7-Kooli eelarve'!G40</f>
        <v>0</v>
      </c>
      <c r="H40" s="198">
        <f>'F7-Klubi eelarve'!H40+'F7-Kooli eelarve'!H40</f>
        <v>0</v>
      </c>
      <c r="I40" s="90">
        <f>'F7-Klubi eelarve'!I40+'F7-Kooli eelarve'!I40</f>
        <v>0</v>
      </c>
      <c r="J40" s="198">
        <f>'F7-Klubi eelarve'!J40+'F7-Kooli eelarve'!J40</f>
        <v>0</v>
      </c>
      <c r="K40" s="90">
        <f>'F7-Klubi eelarve'!K40+'F7-Kooli eelarve'!K40</f>
        <v>0</v>
      </c>
      <c r="L40" s="198">
        <f>'F7-Klubi eelarve'!L40+'F7-Kooli eelarve'!L40</f>
        <v>0</v>
      </c>
      <c r="M40" s="90">
        <f>'F7-Klubi eelarve'!M40+'F7-Kooli eelarve'!M40</f>
        <v>0</v>
      </c>
      <c r="N40" s="198">
        <f>'F7-Klubi eelarve'!N40+'F7-Kooli eelarve'!N40</f>
        <v>0</v>
      </c>
      <c r="O40" s="90">
        <f>'F7-Klubi eelarve'!O40+'F7-Kooli eelarve'!O40</f>
        <v>0</v>
      </c>
      <c r="P40" s="198">
        <f>'F7-Klubi eelarve'!P40+'F7-Kooli eelarve'!P40</f>
        <v>0</v>
      </c>
      <c r="Q40" s="90">
        <f>'F7-Klubi eelarve'!Q40+'F7-Kooli eelarve'!Q40</f>
        <v>0</v>
      </c>
      <c r="R40" s="198">
        <f>'F7-Klubi eelarve'!R40+'F7-Kooli eelarve'!R40</f>
        <v>0</v>
      </c>
      <c r="S40" s="90">
        <f>'F7-Klubi eelarve'!S40+'F7-Kooli eelarve'!S40</f>
        <v>0</v>
      </c>
      <c r="T40" s="198">
        <f>'F7-Klubi eelarve'!T40+'F7-Kooli eelarve'!T40</f>
        <v>0</v>
      </c>
      <c r="U40" s="90">
        <f>'F7-Klubi eelarve'!U40+'F7-Kooli eelarve'!U40</f>
        <v>0</v>
      </c>
      <c r="V40" s="198">
        <f>'F7-Klubi eelarve'!V40+'F7-Kooli eelarve'!V40</f>
        <v>0</v>
      </c>
      <c r="W40" s="90">
        <f>'F7-Klubi eelarve'!W40+'F7-Kooli eelarve'!W40</f>
        <v>0</v>
      </c>
      <c r="X40" s="198">
        <f>'F7-Klubi eelarve'!X40+'F7-Kooli eelarve'!X40</f>
        <v>0</v>
      </c>
      <c r="Y40" s="90">
        <f>'F7-Klubi eelarve'!Y40+'F7-Kooli eelarve'!Y40</f>
        <v>0</v>
      </c>
      <c r="Z40" s="198">
        <f>'F7-Klubi eelarve'!Z40+'F7-Kooli eelarve'!Z40</f>
        <v>0</v>
      </c>
      <c r="AA40" s="90">
        <f>'F7-Klubi eelarve'!AA40+'F7-Kooli eelarve'!AA40</f>
        <v>0</v>
      </c>
      <c r="AB40" s="198">
        <f>'F7-Klubi eelarve'!AB40+'F7-Kooli eelarve'!AB40</f>
        <v>0</v>
      </c>
      <c r="AC40" s="91">
        <f>'F7-Klubi eelarve'!AC40+'F7-Kooli eelarve'!AC40</f>
        <v>0</v>
      </c>
      <c r="AD40" s="198">
        <f>'F7-Klubi eelarve'!AD40+'F7-Kooli eelarve'!AD40</f>
        <v>0</v>
      </c>
      <c r="AE40" s="222">
        <f t="shared" si="0"/>
        <v>0</v>
      </c>
      <c r="AF40" s="222">
        <f t="shared" si="1"/>
        <v>0</v>
      </c>
      <c r="AG40" s="222">
        <f t="shared" si="2"/>
        <v>0</v>
      </c>
    </row>
    <row r="41" spans="1:33" s="5" customFormat="1" ht="14.45" customHeight="1" x14ac:dyDescent="0.25">
      <c r="A41" s="78" t="s">
        <v>73</v>
      </c>
      <c r="B41" s="79"/>
      <c r="C41" s="91">
        <f>'F7-Klubi eelarve'!C41+'F7-Kooli eelarve'!C41</f>
        <v>0</v>
      </c>
      <c r="D41" s="198">
        <f>'F7-Klubi eelarve'!D41+'F7-Kooli eelarve'!D41</f>
        <v>0</v>
      </c>
      <c r="E41" s="90">
        <f>'F7-Klubi eelarve'!E41+'F7-Kooli eelarve'!E41</f>
        <v>0</v>
      </c>
      <c r="F41" s="198">
        <f>'F7-Klubi eelarve'!F41+'F7-Kooli eelarve'!F41</f>
        <v>0</v>
      </c>
      <c r="G41" s="90">
        <f>'F7-Klubi eelarve'!G41+'F7-Kooli eelarve'!G41</f>
        <v>0</v>
      </c>
      <c r="H41" s="198">
        <f>'F7-Klubi eelarve'!H41+'F7-Kooli eelarve'!H41</f>
        <v>0</v>
      </c>
      <c r="I41" s="90">
        <f>'F7-Klubi eelarve'!I41+'F7-Kooli eelarve'!I41</f>
        <v>0</v>
      </c>
      <c r="J41" s="198">
        <f>'F7-Klubi eelarve'!J41+'F7-Kooli eelarve'!J41</f>
        <v>0</v>
      </c>
      <c r="K41" s="90">
        <f>'F7-Klubi eelarve'!K41+'F7-Kooli eelarve'!K41</f>
        <v>0</v>
      </c>
      <c r="L41" s="198">
        <f>'F7-Klubi eelarve'!L41+'F7-Kooli eelarve'!L41</f>
        <v>0</v>
      </c>
      <c r="M41" s="90">
        <f>'F7-Klubi eelarve'!M41+'F7-Kooli eelarve'!M41</f>
        <v>0</v>
      </c>
      <c r="N41" s="198">
        <f>'F7-Klubi eelarve'!N41+'F7-Kooli eelarve'!N41</f>
        <v>0</v>
      </c>
      <c r="O41" s="90">
        <f>'F7-Klubi eelarve'!O41+'F7-Kooli eelarve'!O41</f>
        <v>0</v>
      </c>
      <c r="P41" s="198">
        <f>'F7-Klubi eelarve'!P41+'F7-Kooli eelarve'!P41</f>
        <v>0</v>
      </c>
      <c r="Q41" s="90">
        <f>'F7-Klubi eelarve'!Q41+'F7-Kooli eelarve'!Q41</f>
        <v>0</v>
      </c>
      <c r="R41" s="198">
        <f>'F7-Klubi eelarve'!R41+'F7-Kooli eelarve'!R41</f>
        <v>0</v>
      </c>
      <c r="S41" s="90">
        <f>'F7-Klubi eelarve'!S41+'F7-Kooli eelarve'!S41</f>
        <v>0</v>
      </c>
      <c r="T41" s="198">
        <f>'F7-Klubi eelarve'!T41+'F7-Kooli eelarve'!T41</f>
        <v>0</v>
      </c>
      <c r="U41" s="90">
        <f>'F7-Klubi eelarve'!U41+'F7-Kooli eelarve'!U41</f>
        <v>0</v>
      </c>
      <c r="V41" s="198">
        <f>'F7-Klubi eelarve'!V41+'F7-Kooli eelarve'!V41</f>
        <v>0</v>
      </c>
      <c r="W41" s="90">
        <f>'F7-Klubi eelarve'!W41+'F7-Kooli eelarve'!W41</f>
        <v>0</v>
      </c>
      <c r="X41" s="198">
        <f>'F7-Klubi eelarve'!X41+'F7-Kooli eelarve'!X41</f>
        <v>0</v>
      </c>
      <c r="Y41" s="90">
        <f>'F7-Klubi eelarve'!Y41+'F7-Kooli eelarve'!Y41</f>
        <v>0</v>
      </c>
      <c r="Z41" s="198">
        <f>'F7-Klubi eelarve'!Z41+'F7-Kooli eelarve'!Z41</f>
        <v>0</v>
      </c>
      <c r="AA41" s="90">
        <f>'F7-Klubi eelarve'!AA41+'F7-Kooli eelarve'!AA41</f>
        <v>0</v>
      </c>
      <c r="AB41" s="198">
        <f>'F7-Klubi eelarve'!AB41+'F7-Kooli eelarve'!AB41</f>
        <v>0</v>
      </c>
      <c r="AC41" s="91">
        <f>'F7-Klubi eelarve'!AC41+'F7-Kooli eelarve'!AC41</f>
        <v>0</v>
      </c>
      <c r="AD41" s="198">
        <f>'F7-Klubi eelarve'!AD41+'F7-Kooli eelarve'!AD41</f>
        <v>0</v>
      </c>
      <c r="AE41" s="222">
        <f t="shared" si="0"/>
        <v>0</v>
      </c>
      <c r="AF41" s="222">
        <f t="shared" si="1"/>
        <v>0</v>
      </c>
      <c r="AG41" s="222">
        <f t="shared" si="2"/>
        <v>0</v>
      </c>
    </row>
    <row r="42" spans="1:33" x14ac:dyDescent="0.2">
      <c r="A42" s="98" t="s">
        <v>74</v>
      </c>
      <c r="B42" s="99"/>
      <c r="C42" s="91">
        <f>'F7-Klubi eelarve'!C42+'F7-Kooli eelarve'!C42</f>
        <v>0</v>
      </c>
      <c r="D42" s="198">
        <f>'F7-Klubi eelarve'!D42+'F7-Kooli eelarve'!D42</f>
        <v>0</v>
      </c>
      <c r="E42" s="90">
        <f>'F7-Klubi eelarve'!E42+'F7-Kooli eelarve'!E42</f>
        <v>0</v>
      </c>
      <c r="F42" s="198">
        <f>'F7-Klubi eelarve'!F42+'F7-Kooli eelarve'!F42</f>
        <v>0</v>
      </c>
      <c r="G42" s="90">
        <f>'F7-Klubi eelarve'!G42+'F7-Kooli eelarve'!G42</f>
        <v>0</v>
      </c>
      <c r="H42" s="198">
        <f>'F7-Klubi eelarve'!H42+'F7-Kooli eelarve'!H42</f>
        <v>0</v>
      </c>
      <c r="I42" s="90">
        <f>'F7-Klubi eelarve'!I42+'F7-Kooli eelarve'!I42</f>
        <v>0</v>
      </c>
      <c r="J42" s="198">
        <f>'F7-Klubi eelarve'!J42+'F7-Kooli eelarve'!J42</f>
        <v>0</v>
      </c>
      <c r="K42" s="90">
        <f>'F7-Klubi eelarve'!K42+'F7-Kooli eelarve'!K42</f>
        <v>0</v>
      </c>
      <c r="L42" s="198">
        <f>'F7-Klubi eelarve'!L42+'F7-Kooli eelarve'!L42</f>
        <v>0</v>
      </c>
      <c r="M42" s="90">
        <f>'F7-Klubi eelarve'!M42+'F7-Kooli eelarve'!M42</f>
        <v>0</v>
      </c>
      <c r="N42" s="198">
        <f>'F7-Klubi eelarve'!N42+'F7-Kooli eelarve'!N42</f>
        <v>0</v>
      </c>
      <c r="O42" s="90">
        <f>'F7-Klubi eelarve'!O42+'F7-Kooli eelarve'!O42</f>
        <v>0</v>
      </c>
      <c r="P42" s="198">
        <f>'F7-Klubi eelarve'!P42+'F7-Kooli eelarve'!P42</f>
        <v>0</v>
      </c>
      <c r="Q42" s="90">
        <f>'F7-Klubi eelarve'!Q42+'F7-Kooli eelarve'!Q42</f>
        <v>0</v>
      </c>
      <c r="R42" s="198">
        <f>'F7-Klubi eelarve'!R42+'F7-Kooli eelarve'!R42</f>
        <v>0</v>
      </c>
      <c r="S42" s="90">
        <f>'F7-Klubi eelarve'!S42+'F7-Kooli eelarve'!S42</f>
        <v>0</v>
      </c>
      <c r="T42" s="198">
        <f>'F7-Klubi eelarve'!T42+'F7-Kooli eelarve'!T42</f>
        <v>0</v>
      </c>
      <c r="U42" s="90">
        <f>'F7-Klubi eelarve'!U42+'F7-Kooli eelarve'!U42</f>
        <v>0</v>
      </c>
      <c r="V42" s="198">
        <f>'F7-Klubi eelarve'!V42+'F7-Kooli eelarve'!V42</f>
        <v>0</v>
      </c>
      <c r="W42" s="90">
        <f>'F7-Klubi eelarve'!W42+'F7-Kooli eelarve'!W42</f>
        <v>0</v>
      </c>
      <c r="X42" s="198">
        <f>'F7-Klubi eelarve'!X42+'F7-Kooli eelarve'!X42</f>
        <v>0</v>
      </c>
      <c r="Y42" s="90">
        <f>'F7-Klubi eelarve'!Y42+'F7-Kooli eelarve'!Y42</f>
        <v>0</v>
      </c>
      <c r="Z42" s="198">
        <f>'F7-Klubi eelarve'!Z42+'F7-Kooli eelarve'!Z42</f>
        <v>0</v>
      </c>
      <c r="AA42" s="90">
        <f>'F7-Klubi eelarve'!AA42+'F7-Kooli eelarve'!AA42</f>
        <v>0</v>
      </c>
      <c r="AB42" s="198">
        <f>'F7-Klubi eelarve'!AB42+'F7-Kooli eelarve'!AB42</f>
        <v>0</v>
      </c>
      <c r="AC42" s="91">
        <f>'F7-Klubi eelarve'!AC42+'F7-Kooli eelarve'!AC42</f>
        <v>0</v>
      </c>
      <c r="AD42" s="198">
        <f>'F7-Klubi eelarve'!AD42+'F7-Kooli eelarve'!AD42</f>
        <v>0</v>
      </c>
      <c r="AE42" s="222">
        <f t="shared" si="0"/>
        <v>0</v>
      </c>
      <c r="AF42" s="222">
        <f t="shared" si="1"/>
        <v>0</v>
      </c>
      <c r="AG42" s="222">
        <f t="shared" si="2"/>
        <v>0</v>
      </c>
    </row>
    <row r="43" spans="1:33" x14ac:dyDescent="0.2">
      <c r="A43" s="78" t="s">
        <v>75</v>
      </c>
      <c r="B43" s="79"/>
      <c r="C43" s="91">
        <f>'F7-Klubi eelarve'!C43+'F7-Kooli eelarve'!C43</f>
        <v>0</v>
      </c>
      <c r="D43" s="198">
        <f>'F7-Klubi eelarve'!D43+'F7-Kooli eelarve'!D43</f>
        <v>0</v>
      </c>
      <c r="E43" s="90">
        <f>'F7-Klubi eelarve'!E43+'F7-Kooli eelarve'!E43</f>
        <v>0</v>
      </c>
      <c r="F43" s="198">
        <f>'F7-Klubi eelarve'!F43+'F7-Kooli eelarve'!F43</f>
        <v>0</v>
      </c>
      <c r="G43" s="90">
        <f>'F7-Klubi eelarve'!G43+'F7-Kooli eelarve'!G43</f>
        <v>0</v>
      </c>
      <c r="H43" s="198">
        <f>'F7-Klubi eelarve'!H43+'F7-Kooli eelarve'!H43</f>
        <v>0</v>
      </c>
      <c r="I43" s="90">
        <f>'F7-Klubi eelarve'!I43+'F7-Kooli eelarve'!I43</f>
        <v>0</v>
      </c>
      <c r="J43" s="198">
        <f>'F7-Klubi eelarve'!J43+'F7-Kooli eelarve'!J43</f>
        <v>0</v>
      </c>
      <c r="K43" s="90">
        <f>'F7-Klubi eelarve'!K43+'F7-Kooli eelarve'!K43</f>
        <v>0</v>
      </c>
      <c r="L43" s="198">
        <f>'F7-Klubi eelarve'!L43+'F7-Kooli eelarve'!L43</f>
        <v>0</v>
      </c>
      <c r="M43" s="90">
        <f>'F7-Klubi eelarve'!M43+'F7-Kooli eelarve'!M43</f>
        <v>0</v>
      </c>
      <c r="N43" s="198">
        <f>'F7-Klubi eelarve'!N43+'F7-Kooli eelarve'!N43</f>
        <v>0</v>
      </c>
      <c r="O43" s="90">
        <f>'F7-Klubi eelarve'!O43+'F7-Kooli eelarve'!O43</f>
        <v>0</v>
      </c>
      <c r="P43" s="198">
        <f>'F7-Klubi eelarve'!P43+'F7-Kooli eelarve'!P43</f>
        <v>0</v>
      </c>
      <c r="Q43" s="90">
        <f>'F7-Klubi eelarve'!Q43+'F7-Kooli eelarve'!Q43</f>
        <v>0</v>
      </c>
      <c r="R43" s="198">
        <f>'F7-Klubi eelarve'!R43+'F7-Kooli eelarve'!R43</f>
        <v>0</v>
      </c>
      <c r="S43" s="90">
        <f>'F7-Klubi eelarve'!S43+'F7-Kooli eelarve'!S43</f>
        <v>0</v>
      </c>
      <c r="T43" s="198">
        <f>'F7-Klubi eelarve'!T43+'F7-Kooli eelarve'!T43</f>
        <v>0</v>
      </c>
      <c r="U43" s="90">
        <f>'F7-Klubi eelarve'!U43+'F7-Kooli eelarve'!U43</f>
        <v>0</v>
      </c>
      <c r="V43" s="198">
        <f>'F7-Klubi eelarve'!V43+'F7-Kooli eelarve'!V43</f>
        <v>0</v>
      </c>
      <c r="W43" s="90">
        <f>'F7-Klubi eelarve'!W43+'F7-Kooli eelarve'!W43</f>
        <v>0</v>
      </c>
      <c r="X43" s="198">
        <f>'F7-Klubi eelarve'!X43+'F7-Kooli eelarve'!X43</f>
        <v>0</v>
      </c>
      <c r="Y43" s="90">
        <f>'F7-Klubi eelarve'!Y43+'F7-Kooli eelarve'!Y43</f>
        <v>0</v>
      </c>
      <c r="Z43" s="198">
        <f>'F7-Klubi eelarve'!Z43+'F7-Kooli eelarve'!Z43</f>
        <v>0</v>
      </c>
      <c r="AA43" s="90">
        <f>'F7-Klubi eelarve'!AA43+'F7-Kooli eelarve'!AA43</f>
        <v>0</v>
      </c>
      <c r="AB43" s="198">
        <f>'F7-Klubi eelarve'!AB43+'F7-Kooli eelarve'!AB43</f>
        <v>0</v>
      </c>
      <c r="AC43" s="91">
        <f>'F7-Klubi eelarve'!AC43+'F7-Kooli eelarve'!AC43</f>
        <v>0</v>
      </c>
      <c r="AD43" s="198">
        <f>'F7-Klubi eelarve'!AD43+'F7-Kooli eelarve'!AD43</f>
        <v>0</v>
      </c>
      <c r="AE43" s="222">
        <f t="shared" si="0"/>
        <v>0</v>
      </c>
      <c r="AF43" s="222">
        <f t="shared" si="1"/>
        <v>0</v>
      </c>
      <c r="AG43" s="222">
        <f t="shared" si="2"/>
        <v>0</v>
      </c>
    </row>
    <row r="44" spans="1:33" x14ac:dyDescent="0.2">
      <c r="A44" s="89" t="s">
        <v>76</v>
      </c>
      <c r="B44" s="75">
        <v>2</v>
      </c>
      <c r="C44" s="77">
        <f>'F7-Klubi eelarve'!C44+'F7-Kooli eelarve'!C44</f>
        <v>0</v>
      </c>
      <c r="D44" s="194">
        <f>'F7-Klubi eelarve'!D44+'F7-Kooli eelarve'!D44</f>
        <v>0</v>
      </c>
      <c r="E44" s="76">
        <f>'F7-Klubi eelarve'!E44+'F7-Kooli eelarve'!E44</f>
        <v>0</v>
      </c>
      <c r="F44" s="194">
        <f>'F7-Klubi eelarve'!F44+'F7-Kooli eelarve'!F44</f>
        <v>0</v>
      </c>
      <c r="G44" s="76">
        <f>'F7-Klubi eelarve'!G44+'F7-Kooli eelarve'!G44</f>
        <v>0</v>
      </c>
      <c r="H44" s="194">
        <f>'F7-Klubi eelarve'!H44+'F7-Kooli eelarve'!H44</f>
        <v>0</v>
      </c>
      <c r="I44" s="76">
        <f>'F7-Klubi eelarve'!I44+'F7-Kooli eelarve'!I44</f>
        <v>0</v>
      </c>
      <c r="J44" s="194">
        <f>'F7-Klubi eelarve'!J44+'F7-Kooli eelarve'!J44</f>
        <v>0</v>
      </c>
      <c r="K44" s="76">
        <f>'F7-Klubi eelarve'!K44+'F7-Kooli eelarve'!K44</f>
        <v>0</v>
      </c>
      <c r="L44" s="194">
        <f>'F7-Klubi eelarve'!L44+'F7-Kooli eelarve'!L44</f>
        <v>0</v>
      </c>
      <c r="M44" s="76">
        <f>'F7-Klubi eelarve'!M44+'F7-Kooli eelarve'!M44</f>
        <v>0</v>
      </c>
      <c r="N44" s="194">
        <f>'F7-Klubi eelarve'!N44+'F7-Kooli eelarve'!N44</f>
        <v>0</v>
      </c>
      <c r="O44" s="76">
        <f>'F7-Klubi eelarve'!O44+'F7-Kooli eelarve'!O44</f>
        <v>0</v>
      </c>
      <c r="P44" s="194">
        <f>'F7-Klubi eelarve'!P44+'F7-Kooli eelarve'!P44</f>
        <v>0</v>
      </c>
      <c r="Q44" s="76">
        <f>'F7-Klubi eelarve'!Q44+'F7-Kooli eelarve'!Q44</f>
        <v>0</v>
      </c>
      <c r="R44" s="194">
        <f>'F7-Klubi eelarve'!R44+'F7-Kooli eelarve'!R44</f>
        <v>0</v>
      </c>
      <c r="S44" s="76">
        <f>'F7-Klubi eelarve'!S44+'F7-Kooli eelarve'!S44</f>
        <v>0</v>
      </c>
      <c r="T44" s="194">
        <f>'F7-Klubi eelarve'!T44+'F7-Kooli eelarve'!T44</f>
        <v>0</v>
      </c>
      <c r="U44" s="76">
        <f>'F7-Klubi eelarve'!U44+'F7-Kooli eelarve'!U44</f>
        <v>0</v>
      </c>
      <c r="V44" s="194">
        <f>'F7-Klubi eelarve'!V44+'F7-Kooli eelarve'!V44</f>
        <v>0</v>
      </c>
      <c r="W44" s="76">
        <f>'F7-Klubi eelarve'!W44+'F7-Kooli eelarve'!W44</f>
        <v>0</v>
      </c>
      <c r="X44" s="194">
        <f>'F7-Klubi eelarve'!X44+'F7-Kooli eelarve'!X44</f>
        <v>0</v>
      </c>
      <c r="Y44" s="76">
        <f>'F7-Klubi eelarve'!Y44+'F7-Kooli eelarve'!Y44</f>
        <v>0</v>
      </c>
      <c r="Z44" s="194">
        <f>'F7-Klubi eelarve'!Z44+'F7-Kooli eelarve'!Z44</f>
        <v>0</v>
      </c>
      <c r="AA44" s="76">
        <f>'F7-Klubi eelarve'!AA44+'F7-Kooli eelarve'!AA44</f>
        <v>0</v>
      </c>
      <c r="AB44" s="194">
        <f>'F7-Klubi eelarve'!AB44+'F7-Kooli eelarve'!AB44</f>
        <v>0</v>
      </c>
      <c r="AC44" s="77">
        <f>'F7-Klubi eelarve'!AC44+'F7-Kooli eelarve'!AC44</f>
        <v>0</v>
      </c>
      <c r="AD44" s="194">
        <f>'F7-Klubi eelarve'!AD44+'F7-Kooli eelarve'!AD44</f>
        <v>0</v>
      </c>
      <c r="AE44" s="222">
        <f t="shared" si="0"/>
        <v>0</v>
      </c>
      <c r="AF44" s="222">
        <f t="shared" si="1"/>
        <v>0</v>
      </c>
      <c r="AG44" s="222">
        <f t="shared" si="2"/>
        <v>0</v>
      </c>
    </row>
    <row r="45" spans="1:33" x14ac:dyDescent="0.2">
      <c r="A45" s="78" t="s">
        <v>77</v>
      </c>
      <c r="B45" s="79">
        <v>2</v>
      </c>
      <c r="C45" s="93">
        <f>'F7-Klubi eelarve'!C45+'F7-Kooli eelarve'!C45</f>
        <v>0</v>
      </c>
      <c r="D45" s="199">
        <f>'F7-Klubi eelarve'!D45+'F7-Kooli eelarve'!D45</f>
        <v>0</v>
      </c>
      <c r="E45" s="92">
        <f>'F7-Klubi eelarve'!E45+'F7-Kooli eelarve'!E45</f>
        <v>0</v>
      </c>
      <c r="F45" s="199">
        <f>'F7-Klubi eelarve'!F45+'F7-Kooli eelarve'!F45</f>
        <v>0</v>
      </c>
      <c r="G45" s="92">
        <f>'F7-Klubi eelarve'!G45+'F7-Kooli eelarve'!G45</f>
        <v>0</v>
      </c>
      <c r="H45" s="199">
        <f>'F7-Klubi eelarve'!H45+'F7-Kooli eelarve'!H45</f>
        <v>0</v>
      </c>
      <c r="I45" s="92">
        <f>'F7-Klubi eelarve'!I45+'F7-Kooli eelarve'!I45</f>
        <v>0</v>
      </c>
      <c r="J45" s="199">
        <f>'F7-Klubi eelarve'!J45+'F7-Kooli eelarve'!J45</f>
        <v>0</v>
      </c>
      <c r="K45" s="92">
        <f>'F7-Klubi eelarve'!K45+'F7-Kooli eelarve'!K45</f>
        <v>0</v>
      </c>
      <c r="L45" s="199">
        <f>'F7-Klubi eelarve'!L45+'F7-Kooli eelarve'!L45</f>
        <v>0</v>
      </c>
      <c r="M45" s="92">
        <f>'F7-Klubi eelarve'!M45+'F7-Kooli eelarve'!M45</f>
        <v>0</v>
      </c>
      <c r="N45" s="199">
        <f>'F7-Klubi eelarve'!N45+'F7-Kooli eelarve'!N45</f>
        <v>0</v>
      </c>
      <c r="O45" s="92">
        <f>'F7-Klubi eelarve'!O45+'F7-Kooli eelarve'!O45</f>
        <v>0</v>
      </c>
      <c r="P45" s="199">
        <f>'F7-Klubi eelarve'!P45+'F7-Kooli eelarve'!P45</f>
        <v>0</v>
      </c>
      <c r="Q45" s="92">
        <f>'F7-Klubi eelarve'!Q45+'F7-Kooli eelarve'!Q45</f>
        <v>0</v>
      </c>
      <c r="R45" s="199">
        <f>'F7-Klubi eelarve'!R45+'F7-Kooli eelarve'!R45</f>
        <v>0</v>
      </c>
      <c r="S45" s="92">
        <f>'F7-Klubi eelarve'!S45+'F7-Kooli eelarve'!S45</f>
        <v>0</v>
      </c>
      <c r="T45" s="199">
        <f>'F7-Klubi eelarve'!T45+'F7-Kooli eelarve'!T45</f>
        <v>0</v>
      </c>
      <c r="U45" s="92">
        <f>'F7-Klubi eelarve'!U45+'F7-Kooli eelarve'!U45</f>
        <v>0</v>
      </c>
      <c r="V45" s="199">
        <f>'F7-Klubi eelarve'!V45+'F7-Kooli eelarve'!V45</f>
        <v>0</v>
      </c>
      <c r="W45" s="92">
        <f>'F7-Klubi eelarve'!W45+'F7-Kooli eelarve'!W45</f>
        <v>0</v>
      </c>
      <c r="X45" s="199">
        <f>'F7-Klubi eelarve'!X45+'F7-Kooli eelarve'!X45</f>
        <v>0</v>
      </c>
      <c r="Y45" s="92">
        <f>'F7-Klubi eelarve'!Y45+'F7-Kooli eelarve'!Y45</f>
        <v>0</v>
      </c>
      <c r="Z45" s="199">
        <f>'F7-Klubi eelarve'!Z45+'F7-Kooli eelarve'!Z45</f>
        <v>0</v>
      </c>
      <c r="AA45" s="92">
        <f>'F7-Klubi eelarve'!AA45+'F7-Kooli eelarve'!AA45</f>
        <v>0</v>
      </c>
      <c r="AB45" s="199">
        <f>'F7-Klubi eelarve'!AB45+'F7-Kooli eelarve'!AB45</f>
        <v>0</v>
      </c>
      <c r="AC45" s="93">
        <f>'F7-Klubi eelarve'!AC45+'F7-Kooli eelarve'!AC45</f>
        <v>0</v>
      </c>
      <c r="AD45" s="199">
        <f>'F7-Klubi eelarve'!AD45+'F7-Kooli eelarve'!AD45</f>
        <v>0</v>
      </c>
      <c r="AE45" s="222">
        <f t="shared" si="0"/>
        <v>0</v>
      </c>
      <c r="AF45" s="222">
        <f t="shared" si="1"/>
        <v>0</v>
      </c>
      <c r="AG45" s="222">
        <f t="shared" si="2"/>
        <v>0</v>
      </c>
    </row>
    <row r="46" spans="1:33" s="5" customFormat="1" ht="15" x14ac:dyDescent="0.25">
      <c r="A46" s="78" t="s">
        <v>78</v>
      </c>
      <c r="B46" s="79">
        <v>2</v>
      </c>
      <c r="C46" s="91">
        <f>'F7-Klubi eelarve'!C46+'F7-Kooli eelarve'!C46</f>
        <v>0</v>
      </c>
      <c r="D46" s="198">
        <f>'F7-Klubi eelarve'!D46+'F7-Kooli eelarve'!D46</f>
        <v>0</v>
      </c>
      <c r="E46" s="90">
        <f>'F7-Klubi eelarve'!E46+'F7-Kooli eelarve'!E46</f>
        <v>0</v>
      </c>
      <c r="F46" s="198">
        <f>'F7-Klubi eelarve'!F46+'F7-Kooli eelarve'!F46</f>
        <v>0</v>
      </c>
      <c r="G46" s="90">
        <f>'F7-Klubi eelarve'!G46+'F7-Kooli eelarve'!G46</f>
        <v>0</v>
      </c>
      <c r="H46" s="198">
        <f>'F7-Klubi eelarve'!H46+'F7-Kooli eelarve'!H46</f>
        <v>0</v>
      </c>
      <c r="I46" s="90">
        <f>'F7-Klubi eelarve'!I46+'F7-Kooli eelarve'!I46</f>
        <v>0</v>
      </c>
      <c r="J46" s="198">
        <f>'F7-Klubi eelarve'!J46+'F7-Kooli eelarve'!J46</f>
        <v>0</v>
      </c>
      <c r="K46" s="90">
        <f>'F7-Klubi eelarve'!K46+'F7-Kooli eelarve'!K46</f>
        <v>0</v>
      </c>
      <c r="L46" s="198">
        <f>'F7-Klubi eelarve'!L46+'F7-Kooli eelarve'!L46</f>
        <v>0</v>
      </c>
      <c r="M46" s="90">
        <f>'F7-Klubi eelarve'!M46+'F7-Kooli eelarve'!M46</f>
        <v>0</v>
      </c>
      <c r="N46" s="198">
        <f>'F7-Klubi eelarve'!N46+'F7-Kooli eelarve'!N46</f>
        <v>0</v>
      </c>
      <c r="O46" s="90">
        <f>'F7-Klubi eelarve'!O46+'F7-Kooli eelarve'!O46</f>
        <v>0</v>
      </c>
      <c r="P46" s="198">
        <f>'F7-Klubi eelarve'!P46+'F7-Kooli eelarve'!P46</f>
        <v>0</v>
      </c>
      <c r="Q46" s="90">
        <f>'F7-Klubi eelarve'!Q46+'F7-Kooli eelarve'!Q46</f>
        <v>0</v>
      </c>
      <c r="R46" s="198">
        <f>'F7-Klubi eelarve'!R46+'F7-Kooli eelarve'!R46</f>
        <v>0</v>
      </c>
      <c r="S46" s="90">
        <f>'F7-Klubi eelarve'!S46+'F7-Kooli eelarve'!S46</f>
        <v>0</v>
      </c>
      <c r="T46" s="198">
        <f>'F7-Klubi eelarve'!T46+'F7-Kooli eelarve'!T46</f>
        <v>0</v>
      </c>
      <c r="U46" s="90">
        <f>'F7-Klubi eelarve'!U46+'F7-Kooli eelarve'!U46</f>
        <v>0</v>
      </c>
      <c r="V46" s="198">
        <f>'F7-Klubi eelarve'!V46+'F7-Kooli eelarve'!V46</f>
        <v>0</v>
      </c>
      <c r="W46" s="90">
        <f>'F7-Klubi eelarve'!W46+'F7-Kooli eelarve'!W46</f>
        <v>0</v>
      </c>
      <c r="X46" s="198">
        <f>'F7-Klubi eelarve'!X46+'F7-Kooli eelarve'!X46</f>
        <v>0</v>
      </c>
      <c r="Y46" s="90">
        <f>'F7-Klubi eelarve'!Y46+'F7-Kooli eelarve'!Y46</f>
        <v>0</v>
      </c>
      <c r="Z46" s="198">
        <f>'F7-Klubi eelarve'!Z46+'F7-Kooli eelarve'!Z46</f>
        <v>0</v>
      </c>
      <c r="AA46" s="90">
        <f>'F7-Klubi eelarve'!AA46+'F7-Kooli eelarve'!AA46</f>
        <v>0</v>
      </c>
      <c r="AB46" s="198">
        <f>'F7-Klubi eelarve'!AB46+'F7-Kooli eelarve'!AB46</f>
        <v>0</v>
      </c>
      <c r="AC46" s="91">
        <f>'F7-Klubi eelarve'!AC46+'F7-Kooli eelarve'!AC46</f>
        <v>0</v>
      </c>
      <c r="AD46" s="198">
        <f>'F7-Klubi eelarve'!AD46+'F7-Kooli eelarve'!AD46</f>
        <v>0</v>
      </c>
      <c r="AE46" s="222">
        <f t="shared" si="0"/>
        <v>0</v>
      </c>
      <c r="AF46" s="222">
        <f t="shared" si="1"/>
        <v>0</v>
      </c>
      <c r="AG46" s="222">
        <f t="shared" si="2"/>
        <v>0</v>
      </c>
    </row>
    <row r="47" spans="1:33" s="5" customFormat="1" ht="15" x14ac:dyDescent="0.25">
      <c r="A47" s="78" t="s">
        <v>79</v>
      </c>
      <c r="B47" s="79">
        <v>2</v>
      </c>
      <c r="C47" s="91">
        <f>'F7-Klubi eelarve'!C47+'F7-Kooli eelarve'!C47</f>
        <v>0</v>
      </c>
      <c r="D47" s="198">
        <f>'F7-Klubi eelarve'!D47+'F7-Kooli eelarve'!D47</f>
        <v>0</v>
      </c>
      <c r="E47" s="90">
        <f>'F7-Klubi eelarve'!E47+'F7-Kooli eelarve'!E47</f>
        <v>0</v>
      </c>
      <c r="F47" s="198">
        <f>'F7-Klubi eelarve'!F47+'F7-Kooli eelarve'!F47</f>
        <v>0</v>
      </c>
      <c r="G47" s="90">
        <f>'F7-Klubi eelarve'!G47+'F7-Kooli eelarve'!G47</f>
        <v>0</v>
      </c>
      <c r="H47" s="198">
        <f>'F7-Klubi eelarve'!H47+'F7-Kooli eelarve'!H47</f>
        <v>0</v>
      </c>
      <c r="I47" s="90">
        <f>'F7-Klubi eelarve'!I47+'F7-Kooli eelarve'!I47</f>
        <v>0</v>
      </c>
      <c r="J47" s="198">
        <f>'F7-Klubi eelarve'!J47+'F7-Kooli eelarve'!J47</f>
        <v>0</v>
      </c>
      <c r="K47" s="90">
        <f>'F7-Klubi eelarve'!K47+'F7-Kooli eelarve'!K47</f>
        <v>0</v>
      </c>
      <c r="L47" s="198">
        <f>'F7-Klubi eelarve'!L47+'F7-Kooli eelarve'!L47</f>
        <v>0</v>
      </c>
      <c r="M47" s="90">
        <f>'F7-Klubi eelarve'!M47+'F7-Kooli eelarve'!M47</f>
        <v>0</v>
      </c>
      <c r="N47" s="198">
        <f>'F7-Klubi eelarve'!N47+'F7-Kooli eelarve'!N47</f>
        <v>0</v>
      </c>
      <c r="O47" s="90">
        <f>'F7-Klubi eelarve'!O47+'F7-Kooli eelarve'!O47</f>
        <v>0</v>
      </c>
      <c r="P47" s="198">
        <f>'F7-Klubi eelarve'!P47+'F7-Kooli eelarve'!P47</f>
        <v>0</v>
      </c>
      <c r="Q47" s="90">
        <f>'F7-Klubi eelarve'!Q47+'F7-Kooli eelarve'!Q47</f>
        <v>0</v>
      </c>
      <c r="R47" s="198">
        <f>'F7-Klubi eelarve'!R47+'F7-Kooli eelarve'!R47</f>
        <v>0</v>
      </c>
      <c r="S47" s="90">
        <f>'F7-Klubi eelarve'!S47+'F7-Kooli eelarve'!S47</f>
        <v>0</v>
      </c>
      <c r="T47" s="198">
        <f>'F7-Klubi eelarve'!T47+'F7-Kooli eelarve'!T47</f>
        <v>0</v>
      </c>
      <c r="U47" s="90">
        <f>'F7-Klubi eelarve'!U47+'F7-Kooli eelarve'!U47</f>
        <v>0</v>
      </c>
      <c r="V47" s="198">
        <f>'F7-Klubi eelarve'!V47+'F7-Kooli eelarve'!V47</f>
        <v>0</v>
      </c>
      <c r="W47" s="90">
        <f>'F7-Klubi eelarve'!W47+'F7-Kooli eelarve'!W47</f>
        <v>0</v>
      </c>
      <c r="X47" s="198">
        <f>'F7-Klubi eelarve'!X47+'F7-Kooli eelarve'!X47</f>
        <v>0</v>
      </c>
      <c r="Y47" s="90">
        <f>'F7-Klubi eelarve'!Y47+'F7-Kooli eelarve'!Y47</f>
        <v>0</v>
      </c>
      <c r="Z47" s="198">
        <f>'F7-Klubi eelarve'!Z47+'F7-Kooli eelarve'!Z47</f>
        <v>0</v>
      </c>
      <c r="AA47" s="90">
        <f>'F7-Klubi eelarve'!AA47+'F7-Kooli eelarve'!AA47</f>
        <v>0</v>
      </c>
      <c r="AB47" s="198">
        <f>'F7-Klubi eelarve'!AB47+'F7-Kooli eelarve'!AB47</f>
        <v>0</v>
      </c>
      <c r="AC47" s="91">
        <f>'F7-Klubi eelarve'!AC47+'F7-Kooli eelarve'!AC47</f>
        <v>0</v>
      </c>
      <c r="AD47" s="198">
        <f>'F7-Klubi eelarve'!AD47+'F7-Kooli eelarve'!AD47</f>
        <v>0</v>
      </c>
      <c r="AE47" s="222">
        <f t="shared" si="0"/>
        <v>0</v>
      </c>
      <c r="AF47" s="222">
        <f t="shared" si="1"/>
        <v>0</v>
      </c>
      <c r="AG47" s="222">
        <f t="shared" si="2"/>
        <v>0</v>
      </c>
    </row>
    <row r="48" spans="1:33" x14ac:dyDescent="0.2">
      <c r="A48" s="94" t="s">
        <v>80</v>
      </c>
      <c r="B48" s="95">
        <v>2</v>
      </c>
      <c r="C48" s="91">
        <f>'F7-Klubi eelarve'!C48+'F7-Kooli eelarve'!C48</f>
        <v>0</v>
      </c>
      <c r="D48" s="198">
        <f>'F7-Klubi eelarve'!D48+'F7-Kooli eelarve'!D48</f>
        <v>0</v>
      </c>
      <c r="E48" s="90">
        <f>'F7-Klubi eelarve'!E48+'F7-Kooli eelarve'!E48</f>
        <v>0</v>
      </c>
      <c r="F48" s="198">
        <f>'F7-Klubi eelarve'!F48+'F7-Kooli eelarve'!F48</f>
        <v>0</v>
      </c>
      <c r="G48" s="90">
        <f>'F7-Klubi eelarve'!G48+'F7-Kooli eelarve'!G48</f>
        <v>0</v>
      </c>
      <c r="H48" s="198">
        <f>'F7-Klubi eelarve'!H48+'F7-Kooli eelarve'!H48</f>
        <v>0</v>
      </c>
      <c r="I48" s="90">
        <f>'F7-Klubi eelarve'!I48+'F7-Kooli eelarve'!I48</f>
        <v>0</v>
      </c>
      <c r="J48" s="198">
        <f>'F7-Klubi eelarve'!J48+'F7-Kooli eelarve'!J48</f>
        <v>0</v>
      </c>
      <c r="K48" s="90">
        <f>'F7-Klubi eelarve'!K48+'F7-Kooli eelarve'!K48</f>
        <v>0</v>
      </c>
      <c r="L48" s="198">
        <f>'F7-Klubi eelarve'!L48+'F7-Kooli eelarve'!L48</f>
        <v>0</v>
      </c>
      <c r="M48" s="90">
        <f>'F7-Klubi eelarve'!M48+'F7-Kooli eelarve'!M48</f>
        <v>0</v>
      </c>
      <c r="N48" s="198">
        <f>'F7-Klubi eelarve'!N48+'F7-Kooli eelarve'!N48</f>
        <v>0</v>
      </c>
      <c r="O48" s="90">
        <f>'F7-Klubi eelarve'!O48+'F7-Kooli eelarve'!O48</f>
        <v>0</v>
      </c>
      <c r="P48" s="198">
        <f>'F7-Klubi eelarve'!P48+'F7-Kooli eelarve'!P48</f>
        <v>0</v>
      </c>
      <c r="Q48" s="90">
        <f>'F7-Klubi eelarve'!Q48+'F7-Kooli eelarve'!Q48</f>
        <v>0</v>
      </c>
      <c r="R48" s="198">
        <f>'F7-Klubi eelarve'!R48+'F7-Kooli eelarve'!R48</f>
        <v>0</v>
      </c>
      <c r="S48" s="90">
        <f>'F7-Klubi eelarve'!S48+'F7-Kooli eelarve'!S48</f>
        <v>0</v>
      </c>
      <c r="T48" s="198">
        <f>'F7-Klubi eelarve'!T48+'F7-Kooli eelarve'!T48</f>
        <v>0</v>
      </c>
      <c r="U48" s="90">
        <f>'F7-Klubi eelarve'!U48+'F7-Kooli eelarve'!U48</f>
        <v>0</v>
      </c>
      <c r="V48" s="198">
        <f>'F7-Klubi eelarve'!V48+'F7-Kooli eelarve'!V48</f>
        <v>0</v>
      </c>
      <c r="W48" s="90">
        <f>'F7-Klubi eelarve'!W48+'F7-Kooli eelarve'!W48</f>
        <v>0</v>
      </c>
      <c r="X48" s="198">
        <f>'F7-Klubi eelarve'!X48+'F7-Kooli eelarve'!X48</f>
        <v>0</v>
      </c>
      <c r="Y48" s="90">
        <f>'F7-Klubi eelarve'!Y48+'F7-Kooli eelarve'!Y48</f>
        <v>0</v>
      </c>
      <c r="Z48" s="198">
        <f>'F7-Klubi eelarve'!Z48+'F7-Kooli eelarve'!Z48</f>
        <v>0</v>
      </c>
      <c r="AA48" s="90">
        <f>'F7-Klubi eelarve'!AA48+'F7-Kooli eelarve'!AA48</f>
        <v>0</v>
      </c>
      <c r="AB48" s="198">
        <f>'F7-Klubi eelarve'!AB48+'F7-Kooli eelarve'!AB48</f>
        <v>0</v>
      </c>
      <c r="AC48" s="91">
        <f>'F7-Klubi eelarve'!AC48+'F7-Kooli eelarve'!AC48</f>
        <v>0</v>
      </c>
      <c r="AD48" s="198">
        <f>'F7-Klubi eelarve'!AD48+'F7-Kooli eelarve'!AD48</f>
        <v>0</v>
      </c>
      <c r="AE48" s="222">
        <f t="shared" si="0"/>
        <v>0</v>
      </c>
      <c r="AF48" s="222">
        <f t="shared" si="1"/>
        <v>0</v>
      </c>
      <c r="AG48" s="222">
        <f t="shared" si="2"/>
        <v>0</v>
      </c>
    </row>
    <row r="49" spans="1:33" x14ac:dyDescent="0.2">
      <c r="A49" s="78" t="s">
        <v>81</v>
      </c>
      <c r="B49" s="79">
        <v>2</v>
      </c>
      <c r="C49" s="91">
        <f>'F7-Klubi eelarve'!C49+'F7-Kooli eelarve'!C49</f>
        <v>0</v>
      </c>
      <c r="D49" s="198">
        <f>'F7-Klubi eelarve'!D49+'F7-Kooli eelarve'!D49</f>
        <v>0</v>
      </c>
      <c r="E49" s="90">
        <f>'F7-Klubi eelarve'!E49+'F7-Kooli eelarve'!E49</f>
        <v>0</v>
      </c>
      <c r="F49" s="198">
        <f>'F7-Klubi eelarve'!F49+'F7-Kooli eelarve'!F49</f>
        <v>0</v>
      </c>
      <c r="G49" s="90">
        <f>'F7-Klubi eelarve'!G49+'F7-Kooli eelarve'!G49</f>
        <v>0</v>
      </c>
      <c r="H49" s="198">
        <f>'F7-Klubi eelarve'!H49+'F7-Kooli eelarve'!H49</f>
        <v>0</v>
      </c>
      <c r="I49" s="90">
        <f>'F7-Klubi eelarve'!I49+'F7-Kooli eelarve'!I49</f>
        <v>0</v>
      </c>
      <c r="J49" s="198">
        <f>'F7-Klubi eelarve'!J49+'F7-Kooli eelarve'!J49</f>
        <v>0</v>
      </c>
      <c r="K49" s="90">
        <f>'F7-Klubi eelarve'!K49+'F7-Kooli eelarve'!K49</f>
        <v>0</v>
      </c>
      <c r="L49" s="198">
        <f>'F7-Klubi eelarve'!L49+'F7-Kooli eelarve'!L49</f>
        <v>0</v>
      </c>
      <c r="M49" s="90">
        <f>'F7-Klubi eelarve'!M49+'F7-Kooli eelarve'!M49</f>
        <v>0</v>
      </c>
      <c r="N49" s="198">
        <f>'F7-Klubi eelarve'!N49+'F7-Kooli eelarve'!N49</f>
        <v>0</v>
      </c>
      <c r="O49" s="90">
        <f>'F7-Klubi eelarve'!O49+'F7-Kooli eelarve'!O49</f>
        <v>0</v>
      </c>
      <c r="P49" s="198">
        <f>'F7-Klubi eelarve'!P49+'F7-Kooli eelarve'!P49</f>
        <v>0</v>
      </c>
      <c r="Q49" s="90">
        <f>'F7-Klubi eelarve'!Q49+'F7-Kooli eelarve'!Q49</f>
        <v>0</v>
      </c>
      <c r="R49" s="198">
        <f>'F7-Klubi eelarve'!R49+'F7-Kooli eelarve'!R49</f>
        <v>0</v>
      </c>
      <c r="S49" s="90">
        <f>'F7-Klubi eelarve'!S49+'F7-Kooli eelarve'!S49</f>
        <v>0</v>
      </c>
      <c r="T49" s="198">
        <f>'F7-Klubi eelarve'!T49+'F7-Kooli eelarve'!T49</f>
        <v>0</v>
      </c>
      <c r="U49" s="90">
        <f>'F7-Klubi eelarve'!U49+'F7-Kooli eelarve'!U49</f>
        <v>0</v>
      </c>
      <c r="V49" s="198">
        <f>'F7-Klubi eelarve'!V49+'F7-Kooli eelarve'!V49</f>
        <v>0</v>
      </c>
      <c r="W49" s="90">
        <f>'F7-Klubi eelarve'!W49+'F7-Kooli eelarve'!W49</f>
        <v>0</v>
      </c>
      <c r="X49" s="198">
        <f>'F7-Klubi eelarve'!X49+'F7-Kooli eelarve'!X49</f>
        <v>0</v>
      </c>
      <c r="Y49" s="90">
        <f>'F7-Klubi eelarve'!Y49+'F7-Kooli eelarve'!Y49</f>
        <v>0</v>
      </c>
      <c r="Z49" s="198">
        <f>'F7-Klubi eelarve'!Z49+'F7-Kooli eelarve'!Z49</f>
        <v>0</v>
      </c>
      <c r="AA49" s="90">
        <f>'F7-Klubi eelarve'!AA49+'F7-Kooli eelarve'!AA49</f>
        <v>0</v>
      </c>
      <c r="AB49" s="198">
        <f>'F7-Klubi eelarve'!AB49+'F7-Kooli eelarve'!AB49</f>
        <v>0</v>
      </c>
      <c r="AC49" s="91">
        <f>'F7-Klubi eelarve'!AC49+'F7-Kooli eelarve'!AC49</f>
        <v>0</v>
      </c>
      <c r="AD49" s="198">
        <f>'F7-Klubi eelarve'!AD49+'F7-Kooli eelarve'!AD49</f>
        <v>0</v>
      </c>
      <c r="AE49" s="222">
        <f t="shared" si="0"/>
        <v>0</v>
      </c>
      <c r="AF49" s="222">
        <f t="shared" si="1"/>
        <v>0</v>
      </c>
      <c r="AG49" s="222">
        <f t="shared" si="2"/>
        <v>0</v>
      </c>
    </row>
    <row r="50" spans="1:33" s="73" customFormat="1" ht="15.75" x14ac:dyDescent="0.25">
      <c r="A50" s="87" t="s">
        <v>82</v>
      </c>
      <c r="B50" s="88">
        <v>3</v>
      </c>
      <c r="C50" s="101">
        <f>'F7-Klubi eelarve'!C50+'F7-Kooli eelarve'!C50</f>
        <v>0</v>
      </c>
      <c r="D50" s="200">
        <f>'F7-Klubi eelarve'!D50+'F7-Kooli eelarve'!D50</f>
        <v>0</v>
      </c>
      <c r="E50" s="100">
        <f>'F7-Klubi eelarve'!E50+'F7-Kooli eelarve'!E50</f>
        <v>0</v>
      </c>
      <c r="F50" s="200">
        <f>'F7-Klubi eelarve'!F50+'F7-Kooli eelarve'!F50</f>
        <v>0</v>
      </c>
      <c r="G50" s="100">
        <f>'F7-Klubi eelarve'!G50+'F7-Kooli eelarve'!G50</f>
        <v>0</v>
      </c>
      <c r="H50" s="200">
        <f>'F7-Klubi eelarve'!H50+'F7-Kooli eelarve'!H50</f>
        <v>0</v>
      </c>
      <c r="I50" s="100">
        <f>'F7-Klubi eelarve'!I50+'F7-Kooli eelarve'!I50</f>
        <v>0</v>
      </c>
      <c r="J50" s="200">
        <f>'F7-Klubi eelarve'!J50+'F7-Kooli eelarve'!J50</f>
        <v>0</v>
      </c>
      <c r="K50" s="100">
        <f>'F7-Klubi eelarve'!K50+'F7-Kooli eelarve'!K50</f>
        <v>0</v>
      </c>
      <c r="L50" s="200">
        <f>'F7-Klubi eelarve'!L50+'F7-Kooli eelarve'!L50</f>
        <v>0</v>
      </c>
      <c r="M50" s="100">
        <f>'F7-Klubi eelarve'!M50+'F7-Kooli eelarve'!M50</f>
        <v>0</v>
      </c>
      <c r="N50" s="200">
        <f>'F7-Klubi eelarve'!N50+'F7-Kooli eelarve'!N50</f>
        <v>0</v>
      </c>
      <c r="O50" s="100">
        <f>'F7-Klubi eelarve'!O50+'F7-Kooli eelarve'!O50</f>
        <v>0</v>
      </c>
      <c r="P50" s="200">
        <f>'F7-Klubi eelarve'!P50+'F7-Kooli eelarve'!P50</f>
        <v>0</v>
      </c>
      <c r="Q50" s="100">
        <f>'F7-Klubi eelarve'!Q50+'F7-Kooli eelarve'!Q50</f>
        <v>0</v>
      </c>
      <c r="R50" s="200">
        <f>'F7-Klubi eelarve'!R50+'F7-Kooli eelarve'!R50</f>
        <v>0</v>
      </c>
      <c r="S50" s="100">
        <f>'F7-Klubi eelarve'!S50+'F7-Kooli eelarve'!S50</f>
        <v>0</v>
      </c>
      <c r="T50" s="200">
        <f>'F7-Klubi eelarve'!T50+'F7-Kooli eelarve'!T50</f>
        <v>0</v>
      </c>
      <c r="U50" s="100">
        <f>'F7-Klubi eelarve'!U50+'F7-Kooli eelarve'!U50</f>
        <v>0</v>
      </c>
      <c r="V50" s="200">
        <f>'F7-Klubi eelarve'!V50+'F7-Kooli eelarve'!V50</f>
        <v>0</v>
      </c>
      <c r="W50" s="100">
        <f>'F7-Klubi eelarve'!W50+'F7-Kooli eelarve'!W50</f>
        <v>0</v>
      </c>
      <c r="X50" s="200">
        <f>'F7-Klubi eelarve'!X50+'F7-Kooli eelarve'!X50</f>
        <v>0</v>
      </c>
      <c r="Y50" s="100">
        <f>'F7-Klubi eelarve'!Y50+'F7-Kooli eelarve'!Y50</f>
        <v>0</v>
      </c>
      <c r="Z50" s="200">
        <f>'F7-Klubi eelarve'!Z50+'F7-Kooli eelarve'!Z50</f>
        <v>0</v>
      </c>
      <c r="AA50" s="100">
        <f>'F7-Klubi eelarve'!AA50+'F7-Kooli eelarve'!AA50</f>
        <v>0</v>
      </c>
      <c r="AB50" s="200">
        <f>'F7-Klubi eelarve'!AB50+'F7-Kooli eelarve'!AB50</f>
        <v>0</v>
      </c>
      <c r="AC50" s="101">
        <f>'F7-Klubi eelarve'!AC50+'F7-Kooli eelarve'!AC50</f>
        <v>0</v>
      </c>
      <c r="AD50" s="200">
        <f>'F7-Klubi eelarve'!AD50+'F7-Kooli eelarve'!AD50</f>
        <v>0</v>
      </c>
      <c r="AE50" s="221">
        <f t="shared" si="0"/>
        <v>0</v>
      </c>
      <c r="AF50" s="221">
        <f t="shared" si="1"/>
        <v>0</v>
      </c>
      <c r="AG50" s="221">
        <f t="shared" si="2"/>
        <v>0</v>
      </c>
    </row>
    <row r="51" spans="1:33" x14ac:dyDescent="0.2">
      <c r="A51" s="94" t="s">
        <v>83</v>
      </c>
      <c r="B51" s="95"/>
      <c r="C51" s="103">
        <f>'F7-Klubi eelarve'!C51+'F7-Kooli eelarve'!C51</f>
        <v>0</v>
      </c>
      <c r="D51" s="201">
        <f>'F7-Klubi eelarve'!D51+'F7-Kooli eelarve'!D51</f>
        <v>0</v>
      </c>
      <c r="E51" s="102">
        <f>'F7-Klubi eelarve'!E51+'F7-Kooli eelarve'!E51</f>
        <v>0</v>
      </c>
      <c r="F51" s="201">
        <f>'F7-Klubi eelarve'!F51+'F7-Kooli eelarve'!F51</f>
        <v>0</v>
      </c>
      <c r="G51" s="102">
        <f>'F7-Klubi eelarve'!G51+'F7-Kooli eelarve'!G51</f>
        <v>0</v>
      </c>
      <c r="H51" s="201">
        <f>'F7-Klubi eelarve'!H51+'F7-Kooli eelarve'!H51</f>
        <v>0</v>
      </c>
      <c r="I51" s="102">
        <f>'F7-Klubi eelarve'!I51+'F7-Kooli eelarve'!I51</f>
        <v>0</v>
      </c>
      <c r="J51" s="201">
        <f>'F7-Klubi eelarve'!J51+'F7-Kooli eelarve'!J51</f>
        <v>0</v>
      </c>
      <c r="K51" s="102">
        <f>'F7-Klubi eelarve'!K51+'F7-Kooli eelarve'!K51</f>
        <v>0</v>
      </c>
      <c r="L51" s="201">
        <f>'F7-Klubi eelarve'!L51+'F7-Kooli eelarve'!L51</f>
        <v>0</v>
      </c>
      <c r="M51" s="102">
        <f>'F7-Klubi eelarve'!M51+'F7-Kooli eelarve'!M51</f>
        <v>0</v>
      </c>
      <c r="N51" s="201">
        <f>'F7-Klubi eelarve'!N51+'F7-Kooli eelarve'!N51</f>
        <v>0</v>
      </c>
      <c r="O51" s="102">
        <f>'F7-Klubi eelarve'!O51+'F7-Kooli eelarve'!O51</f>
        <v>0</v>
      </c>
      <c r="P51" s="201">
        <f>'F7-Klubi eelarve'!P51+'F7-Kooli eelarve'!P51</f>
        <v>0</v>
      </c>
      <c r="Q51" s="102">
        <f>'F7-Klubi eelarve'!Q51+'F7-Kooli eelarve'!Q51</f>
        <v>0</v>
      </c>
      <c r="R51" s="201">
        <f>'F7-Klubi eelarve'!R51+'F7-Kooli eelarve'!R51</f>
        <v>0</v>
      </c>
      <c r="S51" s="102">
        <f>'F7-Klubi eelarve'!S51+'F7-Kooli eelarve'!S51</f>
        <v>0</v>
      </c>
      <c r="T51" s="201">
        <f>'F7-Klubi eelarve'!T51+'F7-Kooli eelarve'!T51</f>
        <v>0</v>
      </c>
      <c r="U51" s="102">
        <f>'F7-Klubi eelarve'!U51+'F7-Kooli eelarve'!U51</f>
        <v>0</v>
      </c>
      <c r="V51" s="201">
        <f>'F7-Klubi eelarve'!V51+'F7-Kooli eelarve'!V51</f>
        <v>0</v>
      </c>
      <c r="W51" s="102">
        <f>'F7-Klubi eelarve'!W51+'F7-Kooli eelarve'!W51</f>
        <v>0</v>
      </c>
      <c r="X51" s="201">
        <f>'F7-Klubi eelarve'!X51+'F7-Kooli eelarve'!X51</f>
        <v>0</v>
      </c>
      <c r="Y51" s="102">
        <f>'F7-Klubi eelarve'!Y51+'F7-Kooli eelarve'!Y51</f>
        <v>0</v>
      </c>
      <c r="Z51" s="201">
        <f>'F7-Klubi eelarve'!Z51+'F7-Kooli eelarve'!Z51</f>
        <v>0</v>
      </c>
      <c r="AA51" s="102">
        <f>'F7-Klubi eelarve'!AA51+'F7-Kooli eelarve'!AA51</f>
        <v>0</v>
      </c>
      <c r="AB51" s="201">
        <f>'F7-Klubi eelarve'!AB51+'F7-Kooli eelarve'!AB51</f>
        <v>0</v>
      </c>
      <c r="AC51" s="103">
        <f>'F7-Klubi eelarve'!AC51+'F7-Kooli eelarve'!AC51</f>
        <v>0</v>
      </c>
      <c r="AD51" s="201">
        <f>'F7-Klubi eelarve'!AD51+'F7-Kooli eelarve'!AD51</f>
        <v>0</v>
      </c>
      <c r="AE51" s="222">
        <f t="shared" si="0"/>
        <v>0</v>
      </c>
      <c r="AF51" s="222">
        <f t="shared" si="1"/>
        <v>0</v>
      </c>
      <c r="AG51" s="222">
        <f t="shared" si="2"/>
        <v>0</v>
      </c>
    </row>
    <row r="52" spans="1:33" x14ac:dyDescent="0.2">
      <c r="A52" s="94" t="s">
        <v>84</v>
      </c>
      <c r="B52" s="95"/>
      <c r="C52" s="103">
        <f>'F7-Klubi eelarve'!C52+'F7-Kooli eelarve'!C52</f>
        <v>0</v>
      </c>
      <c r="D52" s="201">
        <f>'F7-Klubi eelarve'!D52+'F7-Kooli eelarve'!D52</f>
        <v>0</v>
      </c>
      <c r="E52" s="102">
        <f>'F7-Klubi eelarve'!E52+'F7-Kooli eelarve'!E52</f>
        <v>0</v>
      </c>
      <c r="F52" s="201">
        <f>'F7-Klubi eelarve'!F52+'F7-Kooli eelarve'!F52</f>
        <v>0</v>
      </c>
      <c r="G52" s="102">
        <f>'F7-Klubi eelarve'!G52+'F7-Kooli eelarve'!G52</f>
        <v>0</v>
      </c>
      <c r="H52" s="201">
        <f>'F7-Klubi eelarve'!H52+'F7-Kooli eelarve'!H52</f>
        <v>0</v>
      </c>
      <c r="I52" s="102">
        <f>'F7-Klubi eelarve'!I52+'F7-Kooli eelarve'!I52</f>
        <v>0</v>
      </c>
      <c r="J52" s="201">
        <f>'F7-Klubi eelarve'!J52+'F7-Kooli eelarve'!J52</f>
        <v>0</v>
      </c>
      <c r="K52" s="102">
        <f>'F7-Klubi eelarve'!K52+'F7-Kooli eelarve'!K52</f>
        <v>0</v>
      </c>
      <c r="L52" s="201">
        <f>'F7-Klubi eelarve'!L52+'F7-Kooli eelarve'!L52</f>
        <v>0</v>
      </c>
      <c r="M52" s="102">
        <f>'F7-Klubi eelarve'!M52+'F7-Kooli eelarve'!M52</f>
        <v>0</v>
      </c>
      <c r="N52" s="201">
        <f>'F7-Klubi eelarve'!N52+'F7-Kooli eelarve'!N52</f>
        <v>0</v>
      </c>
      <c r="O52" s="102">
        <f>'F7-Klubi eelarve'!O52+'F7-Kooli eelarve'!O52</f>
        <v>0</v>
      </c>
      <c r="P52" s="201">
        <f>'F7-Klubi eelarve'!P52+'F7-Kooli eelarve'!P52</f>
        <v>0</v>
      </c>
      <c r="Q52" s="102">
        <f>'F7-Klubi eelarve'!Q52+'F7-Kooli eelarve'!Q52</f>
        <v>0</v>
      </c>
      <c r="R52" s="201">
        <f>'F7-Klubi eelarve'!R52+'F7-Kooli eelarve'!R52</f>
        <v>0</v>
      </c>
      <c r="S52" s="102">
        <f>'F7-Klubi eelarve'!S52+'F7-Kooli eelarve'!S52</f>
        <v>0</v>
      </c>
      <c r="T52" s="201">
        <f>'F7-Klubi eelarve'!T52+'F7-Kooli eelarve'!T52</f>
        <v>0</v>
      </c>
      <c r="U52" s="102">
        <f>'F7-Klubi eelarve'!U52+'F7-Kooli eelarve'!U52</f>
        <v>0</v>
      </c>
      <c r="V52" s="201">
        <f>'F7-Klubi eelarve'!V52+'F7-Kooli eelarve'!V52</f>
        <v>0</v>
      </c>
      <c r="W52" s="102">
        <f>'F7-Klubi eelarve'!W52+'F7-Kooli eelarve'!W52</f>
        <v>0</v>
      </c>
      <c r="X52" s="201">
        <f>'F7-Klubi eelarve'!X52+'F7-Kooli eelarve'!X52</f>
        <v>0</v>
      </c>
      <c r="Y52" s="102">
        <f>'F7-Klubi eelarve'!Y52+'F7-Kooli eelarve'!Y52</f>
        <v>0</v>
      </c>
      <c r="Z52" s="201">
        <f>'F7-Klubi eelarve'!Z52+'F7-Kooli eelarve'!Z52</f>
        <v>0</v>
      </c>
      <c r="AA52" s="102">
        <f>'F7-Klubi eelarve'!AA52+'F7-Kooli eelarve'!AA52</f>
        <v>0</v>
      </c>
      <c r="AB52" s="201">
        <f>'F7-Klubi eelarve'!AB52+'F7-Kooli eelarve'!AB52</f>
        <v>0</v>
      </c>
      <c r="AC52" s="103">
        <f>'F7-Klubi eelarve'!AC52+'F7-Kooli eelarve'!AC52</f>
        <v>0</v>
      </c>
      <c r="AD52" s="201">
        <f>'F7-Klubi eelarve'!AD52+'F7-Kooli eelarve'!AD52</f>
        <v>0</v>
      </c>
      <c r="AE52" s="222">
        <f t="shared" si="0"/>
        <v>0</v>
      </c>
      <c r="AF52" s="222">
        <f t="shared" si="1"/>
        <v>0</v>
      </c>
      <c r="AG52" s="222">
        <f t="shared" si="2"/>
        <v>0</v>
      </c>
    </row>
    <row r="53" spans="1:33" x14ac:dyDescent="0.2">
      <c r="A53" s="94" t="s">
        <v>85</v>
      </c>
      <c r="B53" s="95"/>
      <c r="C53" s="103">
        <f>'F7-Klubi eelarve'!C53+'F7-Kooli eelarve'!C53</f>
        <v>0</v>
      </c>
      <c r="D53" s="201">
        <f>'F7-Klubi eelarve'!D53+'F7-Kooli eelarve'!D53</f>
        <v>0</v>
      </c>
      <c r="E53" s="102">
        <f>'F7-Klubi eelarve'!E53+'F7-Kooli eelarve'!E53</f>
        <v>0</v>
      </c>
      <c r="F53" s="201">
        <f>'F7-Klubi eelarve'!F53+'F7-Kooli eelarve'!F53</f>
        <v>0</v>
      </c>
      <c r="G53" s="102">
        <f>'F7-Klubi eelarve'!G53+'F7-Kooli eelarve'!G53</f>
        <v>0</v>
      </c>
      <c r="H53" s="201">
        <f>'F7-Klubi eelarve'!H53+'F7-Kooli eelarve'!H53</f>
        <v>0</v>
      </c>
      <c r="I53" s="102">
        <f>'F7-Klubi eelarve'!I53+'F7-Kooli eelarve'!I53</f>
        <v>0</v>
      </c>
      <c r="J53" s="201">
        <f>'F7-Klubi eelarve'!J53+'F7-Kooli eelarve'!J53</f>
        <v>0</v>
      </c>
      <c r="K53" s="102">
        <f>'F7-Klubi eelarve'!K53+'F7-Kooli eelarve'!K53</f>
        <v>0</v>
      </c>
      <c r="L53" s="201">
        <f>'F7-Klubi eelarve'!L53+'F7-Kooli eelarve'!L53</f>
        <v>0</v>
      </c>
      <c r="M53" s="102">
        <f>'F7-Klubi eelarve'!M53+'F7-Kooli eelarve'!M53</f>
        <v>0</v>
      </c>
      <c r="N53" s="201">
        <f>'F7-Klubi eelarve'!N53+'F7-Kooli eelarve'!N53</f>
        <v>0</v>
      </c>
      <c r="O53" s="102">
        <f>'F7-Klubi eelarve'!O53+'F7-Kooli eelarve'!O53</f>
        <v>0</v>
      </c>
      <c r="P53" s="201">
        <f>'F7-Klubi eelarve'!P53+'F7-Kooli eelarve'!P53</f>
        <v>0</v>
      </c>
      <c r="Q53" s="102">
        <f>'F7-Klubi eelarve'!Q53+'F7-Kooli eelarve'!Q53</f>
        <v>0</v>
      </c>
      <c r="R53" s="201">
        <f>'F7-Klubi eelarve'!R53+'F7-Kooli eelarve'!R53</f>
        <v>0</v>
      </c>
      <c r="S53" s="102">
        <f>'F7-Klubi eelarve'!S53+'F7-Kooli eelarve'!S53</f>
        <v>0</v>
      </c>
      <c r="T53" s="201">
        <f>'F7-Klubi eelarve'!T53+'F7-Kooli eelarve'!T53</f>
        <v>0</v>
      </c>
      <c r="U53" s="102">
        <f>'F7-Klubi eelarve'!U53+'F7-Kooli eelarve'!U53</f>
        <v>0</v>
      </c>
      <c r="V53" s="201">
        <f>'F7-Klubi eelarve'!V53+'F7-Kooli eelarve'!V53</f>
        <v>0</v>
      </c>
      <c r="W53" s="102">
        <f>'F7-Klubi eelarve'!W53+'F7-Kooli eelarve'!W53</f>
        <v>0</v>
      </c>
      <c r="X53" s="201">
        <f>'F7-Klubi eelarve'!X53+'F7-Kooli eelarve'!X53</f>
        <v>0</v>
      </c>
      <c r="Y53" s="102">
        <f>'F7-Klubi eelarve'!Y53+'F7-Kooli eelarve'!Y53</f>
        <v>0</v>
      </c>
      <c r="Z53" s="201">
        <f>'F7-Klubi eelarve'!Z53+'F7-Kooli eelarve'!Z53</f>
        <v>0</v>
      </c>
      <c r="AA53" s="102">
        <f>'F7-Klubi eelarve'!AA53+'F7-Kooli eelarve'!AA53</f>
        <v>0</v>
      </c>
      <c r="AB53" s="201">
        <f>'F7-Klubi eelarve'!AB53+'F7-Kooli eelarve'!AB53</f>
        <v>0</v>
      </c>
      <c r="AC53" s="103">
        <f>'F7-Klubi eelarve'!AC53+'F7-Kooli eelarve'!AC53</f>
        <v>0</v>
      </c>
      <c r="AD53" s="201">
        <f>'F7-Klubi eelarve'!AD53+'F7-Kooli eelarve'!AD53</f>
        <v>0</v>
      </c>
      <c r="AE53" s="222">
        <f t="shared" si="0"/>
        <v>0</v>
      </c>
      <c r="AF53" s="222">
        <f t="shared" si="1"/>
        <v>0</v>
      </c>
      <c r="AG53" s="222">
        <f t="shared" si="2"/>
        <v>0</v>
      </c>
    </row>
    <row r="54" spans="1:33" ht="15.75" x14ac:dyDescent="0.25">
      <c r="A54" s="87" t="s">
        <v>86</v>
      </c>
      <c r="B54" s="88"/>
      <c r="C54" s="104">
        <f>'F7-Klubi eelarve'!C54+'F7-Kooli eelarve'!C54</f>
        <v>0</v>
      </c>
      <c r="D54" s="202">
        <f>'F7-Klubi eelarve'!D54+'F7-Kooli eelarve'!D54</f>
        <v>0</v>
      </c>
      <c r="E54" s="104">
        <f>'F7-Klubi eelarve'!E54+'F7-Kooli eelarve'!E54</f>
        <v>0</v>
      </c>
      <c r="F54" s="202">
        <f>'F7-Klubi eelarve'!F54+'F7-Kooli eelarve'!F54</f>
        <v>0</v>
      </c>
      <c r="G54" s="104">
        <f>'F7-Klubi eelarve'!G54+'F7-Kooli eelarve'!G54</f>
        <v>0</v>
      </c>
      <c r="H54" s="202">
        <f>'F7-Klubi eelarve'!H54+'F7-Kooli eelarve'!H54</f>
        <v>0</v>
      </c>
      <c r="I54" s="104">
        <f>'F7-Klubi eelarve'!I54+'F7-Kooli eelarve'!I54</f>
        <v>0</v>
      </c>
      <c r="J54" s="202">
        <f>'F7-Klubi eelarve'!J54+'F7-Kooli eelarve'!J54</f>
        <v>0</v>
      </c>
      <c r="K54" s="104">
        <f>'F7-Klubi eelarve'!K54+'F7-Kooli eelarve'!K54</f>
        <v>0</v>
      </c>
      <c r="L54" s="202">
        <f>'F7-Klubi eelarve'!L54+'F7-Kooli eelarve'!L54</f>
        <v>0</v>
      </c>
      <c r="M54" s="104">
        <f>'F7-Klubi eelarve'!M54+'F7-Kooli eelarve'!M54</f>
        <v>0</v>
      </c>
      <c r="N54" s="202">
        <f>'F7-Klubi eelarve'!N54+'F7-Kooli eelarve'!N54</f>
        <v>0</v>
      </c>
      <c r="O54" s="104">
        <f>'F7-Klubi eelarve'!O54+'F7-Kooli eelarve'!O54</f>
        <v>0</v>
      </c>
      <c r="P54" s="202">
        <f>'F7-Klubi eelarve'!P54+'F7-Kooli eelarve'!P54</f>
        <v>0</v>
      </c>
      <c r="Q54" s="104">
        <f>'F7-Klubi eelarve'!Q54+'F7-Kooli eelarve'!Q54</f>
        <v>0</v>
      </c>
      <c r="R54" s="202">
        <f>'F7-Klubi eelarve'!R54+'F7-Kooli eelarve'!R54</f>
        <v>0</v>
      </c>
      <c r="S54" s="104">
        <f>'F7-Klubi eelarve'!S54+'F7-Kooli eelarve'!S54</f>
        <v>0</v>
      </c>
      <c r="T54" s="202">
        <f>'F7-Klubi eelarve'!T54+'F7-Kooli eelarve'!T54</f>
        <v>0</v>
      </c>
      <c r="U54" s="104">
        <f>'F7-Klubi eelarve'!U54+'F7-Kooli eelarve'!U54</f>
        <v>0</v>
      </c>
      <c r="V54" s="202">
        <f>'F7-Klubi eelarve'!V54+'F7-Kooli eelarve'!V54</f>
        <v>0</v>
      </c>
      <c r="W54" s="104">
        <f>'F7-Klubi eelarve'!W54+'F7-Kooli eelarve'!W54</f>
        <v>0</v>
      </c>
      <c r="X54" s="202">
        <f>'F7-Klubi eelarve'!X54+'F7-Kooli eelarve'!X54</f>
        <v>0</v>
      </c>
      <c r="Y54" s="104">
        <f>'F7-Klubi eelarve'!Y54+'F7-Kooli eelarve'!Y54</f>
        <v>0</v>
      </c>
      <c r="Z54" s="202">
        <f>'F7-Klubi eelarve'!Z54+'F7-Kooli eelarve'!Z54</f>
        <v>0</v>
      </c>
      <c r="AA54" s="104">
        <f>'F7-Klubi eelarve'!AA54+'F7-Kooli eelarve'!AA54</f>
        <v>0</v>
      </c>
      <c r="AB54" s="202">
        <f>'F7-Klubi eelarve'!AB54+'F7-Kooli eelarve'!AB54</f>
        <v>0</v>
      </c>
      <c r="AC54" s="104">
        <f>'F7-Klubi eelarve'!AC54+'F7-Kooli eelarve'!AC54</f>
        <v>0</v>
      </c>
      <c r="AD54" s="202">
        <f>'F7-Klubi eelarve'!AD54+'F7-Kooli eelarve'!AD54</f>
        <v>0</v>
      </c>
      <c r="AE54" s="221">
        <f t="shared" si="0"/>
        <v>0</v>
      </c>
      <c r="AF54" s="221">
        <f t="shared" si="1"/>
        <v>0</v>
      </c>
      <c r="AG54" s="221">
        <f t="shared" si="2"/>
        <v>0</v>
      </c>
    </row>
    <row r="55" spans="1:33" s="5" customFormat="1" ht="15.6" customHeight="1" x14ac:dyDescent="0.25">
      <c r="A55" s="68" t="s">
        <v>87</v>
      </c>
      <c r="B55" s="69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220"/>
      <c r="AF55" s="220"/>
      <c r="AG55" s="220"/>
    </row>
    <row r="56" spans="1:33" s="106" customFormat="1" ht="15" customHeight="1" x14ac:dyDescent="0.25">
      <c r="A56" s="87" t="s">
        <v>88</v>
      </c>
      <c r="B56" s="88"/>
      <c r="C56" s="72">
        <f>'F7-Klubi eelarve'!C56+'F7-Kooli eelarve'!C56</f>
        <v>0</v>
      </c>
      <c r="D56" s="193">
        <f>'F7-Klubi eelarve'!D56+'F7-Kooli eelarve'!D56</f>
        <v>0</v>
      </c>
      <c r="E56" s="71">
        <f>'F7-Klubi eelarve'!E56+'F7-Kooli eelarve'!E56</f>
        <v>0</v>
      </c>
      <c r="F56" s="193">
        <f>'F7-Klubi eelarve'!F56+'F7-Kooli eelarve'!F56</f>
        <v>0</v>
      </c>
      <c r="G56" s="71">
        <f>'F7-Klubi eelarve'!G56+'F7-Kooli eelarve'!G56</f>
        <v>0</v>
      </c>
      <c r="H56" s="193">
        <f>'F7-Klubi eelarve'!H56+'F7-Kooli eelarve'!H56</f>
        <v>0</v>
      </c>
      <c r="I56" s="71">
        <f>'F7-Klubi eelarve'!I56+'F7-Kooli eelarve'!I56</f>
        <v>0</v>
      </c>
      <c r="J56" s="193">
        <f>'F7-Klubi eelarve'!J56+'F7-Kooli eelarve'!J56</f>
        <v>0</v>
      </c>
      <c r="K56" s="71">
        <f>'F7-Klubi eelarve'!K56+'F7-Kooli eelarve'!K56</f>
        <v>0</v>
      </c>
      <c r="L56" s="193">
        <f>'F7-Klubi eelarve'!L56+'F7-Kooli eelarve'!L56</f>
        <v>0</v>
      </c>
      <c r="M56" s="71">
        <f>'F7-Klubi eelarve'!M56+'F7-Kooli eelarve'!M56</f>
        <v>0</v>
      </c>
      <c r="N56" s="193">
        <f>'F7-Klubi eelarve'!N56+'F7-Kooli eelarve'!N56</f>
        <v>0</v>
      </c>
      <c r="O56" s="71">
        <f>'F7-Klubi eelarve'!O56+'F7-Kooli eelarve'!O56</f>
        <v>0</v>
      </c>
      <c r="P56" s="193">
        <f>'F7-Klubi eelarve'!P56+'F7-Kooli eelarve'!P56</f>
        <v>0</v>
      </c>
      <c r="Q56" s="71">
        <f>'F7-Klubi eelarve'!Q56+'F7-Kooli eelarve'!Q56</f>
        <v>0</v>
      </c>
      <c r="R56" s="193">
        <f>'F7-Klubi eelarve'!R56+'F7-Kooli eelarve'!R56</f>
        <v>0</v>
      </c>
      <c r="S56" s="71">
        <f>'F7-Klubi eelarve'!S56+'F7-Kooli eelarve'!S56</f>
        <v>0</v>
      </c>
      <c r="T56" s="193">
        <f>'F7-Klubi eelarve'!T56+'F7-Kooli eelarve'!T56</f>
        <v>0</v>
      </c>
      <c r="U56" s="71">
        <f>'F7-Klubi eelarve'!U56+'F7-Kooli eelarve'!U56</f>
        <v>0</v>
      </c>
      <c r="V56" s="193">
        <f>'F7-Klubi eelarve'!V56+'F7-Kooli eelarve'!V56</f>
        <v>0</v>
      </c>
      <c r="W56" s="71">
        <f>'F7-Klubi eelarve'!W56+'F7-Kooli eelarve'!W56</f>
        <v>0</v>
      </c>
      <c r="X56" s="193">
        <f>'F7-Klubi eelarve'!X56+'F7-Kooli eelarve'!X56</f>
        <v>0</v>
      </c>
      <c r="Y56" s="71">
        <f>'F7-Klubi eelarve'!Y56+'F7-Kooli eelarve'!Y56</f>
        <v>0</v>
      </c>
      <c r="Z56" s="193">
        <f>'F7-Klubi eelarve'!Z56+'F7-Kooli eelarve'!Z56</f>
        <v>0</v>
      </c>
      <c r="AA56" s="71">
        <f>'F7-Klubi eelarve'!AA56+'F7-Kooli eelarve'!AA56</f>
        <v>0</v>
      </c>
      <c r="AB56" s="193">
        <f>'F7-Klubi eelarve'!AB56+'F7-Kooli eelarve'!AB56</f>
        <v>0</v>
      </c>
      <c r="AC56" s="72">
        <f>'F7-Klubi eelarve'!AC56+'F7-Kooli eelarve'!AC56</f>
        <v>0</v>
      </c>
      <c r="AD56" s="193">
        <f>'F7-Klubi eelarve'!AD56+'F7-Kooli eelarve'!AD56</f>
        <v>0</v>
      </c>
      <c r="AE56" s="221">
        <f t="shared" si="0"/>
        <v>0</v>
      </c>
      <c r="AF56" s="221">
        <f t="shared" si="1"/>
        <v>0</v>
      </c>
      <c r="AG56" s="221">
        <f t="shared" si="2"/>
        <v>0</v>
      </c>
    </row>
    <row r="57" spans="1:33" s="5" customFormat="1" ht="26.25" x14ac:dyDescent="0.25">
      <c r="A57" s="89" t="s">
        <v>89</v>
      </c>
      <c r="B57" s="75"/>
      <c r="C57" s="77">
        <f>'F7-Klubi eelarve'!C57+'F7-Kooli eelarve'!C57</f>
        <v>0</v>
      </c>
      <c r="D57" s="194">
        <f>'F7-Klubi eelarve'!D57+'F7-Kooli eelarve'!D57</f>
        <v>0</v>
      </c>
      <c r="E57" s="76">
        <f>'F7-Klubi eelarve'!E57+'F7-Kooli eelarve'!E57</f>
        <v>0</v>
      </c>
      <c r="F57" s="194">
        <f>'F7-Klubi eelarve'!F57+'F7-Kooli eelarve'!F57</f>
        <v>0</v>
      </c>
      <c r="G57" s="76">
        <f>'F7-Klubi eelarve'!G57+'F7-Kooli eelarve'!G57</f>
        <v>0</v>
      </c>
      <c r="H57" s="194">
        <f>'F7-Klubi eelarve'!H57+'F7-Kooli eelarve'!H57</f>
        <v>0</v>
      </c>
      <c r="I57" s="76">
        <f>'F7-Klubi eelarve'!I57+'F7-Kooli eelarve'!I57</f>
        <v>0</v>
      </c>
      <c r="J57" s="194">
        <f>'F7-Klubi eelarve'!J57+'F7-Kooli eelarve'!J57</f>
        <v>0</v>
      </c>
      <c r="K57" s="76">
        <f>'F7-Klubi eelarve'!K57+'F7-Kooli eelarve'!K57</f>
        <v>0</v>
      </c>
      <c r="L57" s="194">
        <f>'F7-Klubi eelarve'!L57+'F7-Kooli eelarve'!L57</f>
        <v>0</v>
      </c>
      <c r="M57" s="76">
        <f>'F7-Klubi eelarve'!M57+'F7-Kooli eelarve'!M57</f>
        <v>0</v>
      </c>
      <c r="N57" s="194">
        <f>'F7-Klubi eelarve'!N57+'F7-Kooli eelarve'!N57</f>
        <v>0</v>
      </c>
      <c r="O57" s="76">
        <f>'F7-Klubi eelarve'!O57+'F7-Kooli eelarve'!O57</f>
        <v>0</v>
      </c>
      <c r="P57" s="194">
        <f>'F7-Klubi eelarve'!P57+'F7-Kooli eelarve'!P57</f>
        <v>0</v>
      </c>
      <c r="Q57" s="76">
        <f>'F7-Klubi eelarve'!Q57+'F7-Kooli eelarve'!Q57</f>
        <v>0</v>
      </c>
      <c r="R57" s="194">
        <f>'F7-Klubi eelarve'!R57+'F7-Kooli eelarve'!R57</f>
        <v>0</v>
      </c>
      <c r="S57" s="76">
        <f>'F7-Klubi eelarve'!S57+'F7-Kooli eelarve'!S57</f>
        <v>0</v>
      </c>
      <c r="T57" s="194">
        <f>'F7-Klubi eelarve'!T57+'F7-Kooli eelarve'!T57</f>
        <v>0</v>
      </c>
      <c r="U57" s="76">
        <f>'F7-Klubi eelarve'!U57+'F7-Kooli eelarve'!U57</f>
        <v>0</v>
      </c>
      <c r="V57" s="194">
        <f>'F7-Klubi eelarve'!V57+'F7-Kooli eelarve'!V57</f>
        <v>0</v>
      </c>
      <c r="W57" s="76">
        <f>'F7-Klubi eelarve'!W57+'F7-Kooli eelarve'!W57</f>
        <v>0</v>
      </c>
      <c r="X57" s="194">
        <f>'F7-Klubi eelarve'!X57+'F7-Kooli eelarve'!X57</f>
        <v>0</v>
      </c>
      <c r="Y57" s="76">
        <f>'F7-Klubi eelarve'!Y57+'F7-Kooli eelarve'!Y57</f>
        <v>0</v>
      </c>
      <c r="Z57" s="194">
        <f>'F7-Klubi eelarve'!Z57+'F7-Kooli eelarve'!Z57</f>
        <v>0</v>
      </c>
      <c r="AA57" s="76">
        <f>'F7-Klubi eelarve'!AA57+'F7-Kooli eelarve'!AA57</f>
        <v>0</v>
      </c>
      <c r="AB57" s="194">
        <f>'F7-Klubi eelarve'!AB57+'F7-Kooli eelarve'!AB57</f>
        <v>0</v>
      </c>
      <c r="AC57" s="77">
        <f>'F7-Klubi eelarve'!AC57+'F7-Kooli eelarve'!AC57</f>
        <v>0</v>
      </c>
      <c r="AD57" s="194">
        <f>'F7-Klubi eelarve'!AD57+'F7-Kooli eelarve'!AD57</f>
        <v>0</v>
      </c>
      <c r="AE57" s="222">
        <f t="shared" si="0"/>
        <v>0</v>
      </c>
      <c r="AF57" s="222">
        <f t="shared" si="1"/>
        <v>0</v>
      </c>
      <c r="AG57" s="222">
        <f t="shared" si="2"/>
        <v>0</v>
      </c>
    </row>
    <row r="58" spans="1:33" s="5" customFormat="1" ht="15" x14ac:dyDescent="0.25">
      <c r="A58" s="78" t="s">
        <v>90</v>
      </c>
      <c r="B58" s="79"/>
      <c r="C58" s="91">
        <f>'F7-Klubi eelarve'!C58+'F7-Kooli eelarve'!C58</f>
        <v>0</v>
      </c>
      <c r="D58" s="198">
        <f>'F7-Klubi eelarve'!D58+'F7-Kooli eelarve'!D58</f>
        <v>0</v>
      </c>
      <c r="E58" s="90">
        <f>'F7-Klubi eelarve'!E58+'F7-Kooli eelarve'!E58</f>
        <v>0</v>
      </c>
      <c r="F58" s="198">
        <f>'F7-Klubi eelarve'!F58+'F7-Kooli eelarve'!F58</f>
        <v>0</v>
      </c>
      <c r="G58" s="90">
        <f>'F7-Klubi eelarve'!G58+'F7-Kooli eelarve'!G58</f>
        <v>0</v>
      </c>
      <c r="H58" s="198">
        <f>'F7-Klubi eelarve'!H58+'F7-Kooli eelarve'!H58</f>
        <v>0</v>
      </c>
      <c r="I58" s="90">
        <f>'F7-Klubi eelarve'!I58+'F7-Kooli eelarve'!I58</f>
        <v>0</v>
      </c>
      <c r="J58" s="198">
        <f>'F7-Klubi eelarve'!J58+'F7-Kooli eelarve'!J58</f>
        <v>0</v>
      </c>
      <c r="K58" s="90">
        <f>'F7-Klubi eelarve'!K58+'F7-Kooli eelarve'!K58</f>
        <v>0</v>
      </c>
      <c r="L58" s="198">
        <f>'F7-Klubi eelarve'!L58+'F7-Kooli eelarve'!L58</f>
        <v>0</v>
      </c>
      <c r="M58" s="90">
        <f>'F7-Klubi eelarve'!M58+'F7-Kooli eelarve'!M58</f>
        <v>0</v>
      </c>
      <c r="N58" s="198">
        <f>'F7-Klubi eelarve'!N58+'F7-Kooli eelarve'!N58</f>
        <v>0</v>
      </c>
      <c r="O58" s="90">
        <f>'F7-Klubi eelarve'!O58+'F7-Kooli eelarve'!O58</f>
        <v>0</v>
      </c>
      <c r="P58" s="198">
        <f>'F7-Klubi eelarve'!P58+'F7-Kooli eelarve'!P58</f>
        <v>0</v>
      </c>
      <c r="Q58" s="90">
        <f>'F7-Klubi eelarve'!Q58+'F7-Kooli eelarve'!Q58</f>
        <v>0</v>
      </c>
      <c r="R58" s="198">
        <f>'F7-Klubi eelarve'!R58+'F7-Kooli eelarve'!R58</f>
        <v>0</v>
      </c>
      <c r="S58" s="90">
        <f>'F7-Klubi eelarve'!S58+'F7-Kooli eelarve'!S58</f>
        <v>0</v>
      </c>
      <c r="T58" s="198">
        <f>'F7-Klubi eelarve'!T58+'F7-Kooli eelarve'!T58</f>
        <v>0</v>
      </c>
      <c r="U58" s="90">
        <f>'F7-Klubi eelarve'!U58+'F7-Kooli eelarve'!U58</f>
        <v>0</v>
      </c>
      <c r="V58" s="198">
        <f>'F7-Klubi eelarve'!V58+'F7-Kooli eelarve'!V58</f>
        <v>0</v>
      </c>
      <c r="W58" s="90">
        <f>'F7-Klubi eelarve'!W58+'F7-Kooli eelarve'!W58</f>
        <v>0</v>
      </c>
      <c r="X58" s="198">
        <f>'F7-Klubi eelarve'!X58+'F7-Kooli eelarve'!X58</f>
        <v>0</v>
      </c>
      <c r="Y58" s="90">
        <f>'F7-Klubi eelarve'!Y58+'F7-Kooli eelarve'!Y58</f>
        <v>0</v>
      </c>
      <c r="Z58" s="198">
        <f>'F7-Klubi eelarve'!Z58+'F7-Kooli eelarve'!Z58</f>
        <v>0</v>
      </c>
      <c r="AA58" s="90">
        <f>'F7-Klubi eelarve'!AA58+'F7-Kooli eelarve'!AA58</f>
        <v>0</v>
      </c>
      <c r="AB58" s="198">
        <f>'F7-Klubi eelarve'!AB58+'F7-Kooli eelarve'!AB58</f>
        <v>0</v>
      </c>
      <c r="AC58" s="91">
        <f>'F7-Klubi eelarve'!AC58+'F7-Kooli eelarve'!AC58</f>
        <v>0</v>
      </c>
      <c r="AD58" s="198">
        <f>'F7-Klubi eelarve'!AD58+'F7-Kooli eelarve'!AD58</f>
        <v>0</v>
      </c>
      <c r="AE58" s="222">
        <f t="shared" si="0"/>
        <v>0</v>
      </c>
      <c r="AF58" s="222">
        <f t="shared" si="1"/>
        <v>0</v>
      </c>
      <c r="AG58" s="222">
        <f t="shared" si="2"/>
        <v>0</v>
      </c>
    </row>
    <row r="59" spans="1:33" s="5" customFormat="1" ht="15" customHeight="1" x14ac:dyDescent="0.25">
      <c r="A59" s="78" t="s">
        <v>91</v>
      </c>
      <c r="B59" s="79"/>
      <c r="C59" s="91">
        <f>'F7-Klubi eelarve'!C59+'F7-Kooli eelarve'!C59</f>
        <v>0</v>
      </c>
      <c r="D59" s="198">
        <f>'F7-Klubi eelarve'!D59+'F7-Kooli eelarve'!D59</f>
        <v>0</v>
      </c>
      <c r="E59" s="90">
        <f>'F7-Klubi eelarve'!E59+'F7-Kooli eelarve'!E59</f>
        <v>0</v>
      </c>
      <c r="F59" s="198">
        <f>'F7-Klubi eelarve'!F59+'F7-Kooli eelarve'!F59</f>
        <v>0</v>
      </c>
      <c r="G59" s="90">
        <f>'F7-Klubi eelarve'!G59+'F7-Kooli eelarve'!G59</f>
        <v>0</v>
      </c>
      <c r="H59" s="198">
        <f>'F7-Klubi eelarve'!H59+'F7-Kooli eelarve'!H59</f>
        <v>0</v>
      </c>
      <c r="I59" s="90">
        <f>'F7-Klubi eelarve'!I59+'F7-Kooli eelarve'!I59</f>
        <v>0</v>
      </c>
      <c r="J59" s="198">
        <f>'F7-Klubi eelarve'!J59+'F7-Kooli eelarve'!J59</f>
        <v>0</v>
      </c>
      <c r="K59" s="90">
        <f>'F7-Klubi eelarve'!K59+'F7-Kooli eelarve'!K59</f>
        <v>0</v>
      </c>
      <c r="L59" s="198">
        <f>'F7-Klubi eelarve'!L59+'F7-Kooli eelarve'!L59</f>
        <v>0</v>
      </c>
      <c r="M59" s="90">
        <f>'F7-Klubi eelarve'!M59+'F7-Kooli eelarve'!M59</f>
        <v>0</v>
      </c>
      <c r="N59" s="198">
        <f>'F7-Klubi eelarve'!N59+'F7-Kooli eelarve'!N59</f>
        <v>0</v>
      </c>
      <c r="O59" s="90">
        <f>'F7-Klubi eelarve'!O59+'F7-Kooli eelarve'!O59</f>
        <v>0</v>
      </c>
      <c r="P59" s="198">
        <f>'F7-Klubi eelarve'!P59+'F7-Kooli eelarve'!P59</f>
        <v>0</v>
      </c>
      <c r="Q59" s="90">
        <f>'F7-Klubi eelarve'!Q59+'F7-Kooli eelarve'!Q59</f>
        <v>0</v>
      </c>
      <c r="R59" s="198">
        <f>'F7-Klubi eelarve'!R59+'F7-Kooli eelarve'!R59</f>
        <v>0</v>
      </c>
      <c r="S59" s="90">
        <f>'F7-Klubi eelarve'!S59+'F7-Kooli eelarve'!S59</f>
        <v>0</v>
      </c>
      <c r="T59" s="198">
        <f>'F7-Klubi eelarve'!T59+'F7-Kooli eelarve'!T59</f>
        <v>0</v>
      </c>
      <c r="U59" s="90">
        <f>'F7-Klubi eelarve'!U59+'F7-Kooli eelarve'!U59</f>
        <v>0</v>
      </c>
      <c r="V59" s="198">
        <f>'F7-Klubi eelarve'!V59+'F7-Kooli eelarve'!V59</f>
        <v>0</v>
      </c>
      <c r="W59" s="90">
        <f>'F7-Klubi eelarve'!W59+'F7-Kooli eelarve'!W59</f>
        <v>0</v>
      </c>
      <c r="X59" s="198">
        <f>'F7-Klubi eelarve'!X59+'F7-Kooli eelarve'!X59</f>
        <v>0</v>
      </c>
      <c r="Y59" s="90">
        <f>'F7-Klubi eelarve'!Y59+'F7-Kooli eelarve'!Y59</f>
        <v>0</v>
      </c>
      <c r="Z59" s="198">
        <f>'F7-Klubi eelarve'!Z59+'F7-Kooli eelarve'!Z59</f>
        <v>0</v>
      </c>
      <c r="AA59" s="90">
        <f>'F7-Klubi eelarve'!AA59+'F7-Kooli eelarve'!AA59</f>
        <v>0</v>
      </c>
      <c r="AB59" s="198">
        <f>'F7-Klubi eelarve'!AB59+'F7-Kooli eelarve'!AB59</f>
        <v>0</v>
      </c>
      <c r="AC59" s="91">
        <f>'F7-Klubi eelarve'!AC59+'F7-Kooli eelarve'!AC59</f>
        <v>0</v>
      </c>
      <c r="AD59" s="198">
        <f>'F7-Klubi eelarve'!AD59+'F7-Kooli eelarve'!AD59</f>
        <v>0</v>
      </c>
      <c r="AE59" s="222">
        <f t="shared" si="0"/>
        <v>0</v>
      </c>
      <c r="AF59" s="222">
        <f t="shared" si="1"/>
        <v>0</v>
      </c>
      <c r="AG59" s="222">
        <f t="shared" si="2"/>
        <v>0</v>
      </c>
    </row>
    <row r="60" spans="1:33" s="5" customFormat="1" ht="15" customHeight="1" x14ac:dyDescent="0.25">
      <c r="A60" s="78" t="s">
        <v>92</v>
      </c>
      <c r="B60" s="79"/>
      <c r="C60" s="91">
        <f>'F7-Klubi eelarve'!C60+'F7-Kooli eelarve'!C60</f>
        <v>0</v>
      </c>
      <c r="D60" s="198">
        <f>'F7-Klubi eelarve'!D60+'F7-Kooli eelarve'!D60</f>
        <v>0</v>
      </c>
      <c r="E60" s="90">
        <f>'F7-Klubi eelarve'!E60+'F7-Kooli eelarve'!E60</f>
        <v>0</v>
      </c>
      <c r="F60" s="198">
        <f>'F7-Klubi eelarve'!F60+'F7-Kooli eelarve'!F60</f>
        <v>0</v>
      </c>
      <c r="G60" s="90">
        <f>'F7-Klubi eelarve'!G60+'F7-Kooli eelarve'!G60</f>
        <v>0</v>
      </c>
      <c r="H60" s="198">
        <f>'F7-Klubi eelarve'!H60+'F7-Kooli eelarve'!H60</f>
        <v>0</v>
      </c>
      <c r="I60" s="90">
        <f>'F7-Klubi eelarve'!I60+'F7-Kooli eelarve'!I60</f>
        <v>0</v>
      </c>
      <c r="J60" s="198">
        <f>'F7-Klubi eelarve'!J60+'F7-Kooli eelarve'!J60</f>
        <v>0</v>
      </c>
      <c r="K60" s="90">
        <f>'F7-Klubi eelarve'!K60+'F7-Kooli eelarve'!K60</f>
        <v>0</v>
      </c>
      <c r="L60" s="198">
        <f>'F7-Klubi eelarve'!L60+'F7-Kooli eelarve'!L60</f>
        <v>0</v>
      </c>
      <c r="M60" s="90">
        <f>'F7-Klubi eelarve'!M60+'F7-Kooli eelarve'!M60</f>
        <v>0</v>
      </c>
      <c r="N60" s="198">
        <f>'F7-Klubi eelarve'!N60+'F7-Kooli eelarve'!N60</f>
        <v>0</v>
      </c>
      <c r="O60" s="90">
        <f>'F7-Klubi eelarve'!O60+'F7-Kooli eelarve'!O60</f>
        <v>0</v>
      </c>
      <c r="P60" s="198">
        <f>'F7-Klubi eelarve'!P60+'F7-Kooli eelarve'!P60</f>
        <v>0</v>
      </c>
      <c r="Q60" s="90">
        <f>'F7-Klubi eelarve'!Q60+'F7-Kooli eelarve'!Q60</f>
        <v>0</v>
      </c>
      <c r="R60" s="198">
        <f>'F7-Klubi eelarve'!R60+'F7-Kooli eelarve'!R60</f>
        <v>0</v>
      </c>
      <c r="S60" s="90">
        <f>'F7-Klubi eelarve'!S60+'F7-Kooli eelarve'!S60</f>
        <v>0</v>
      </c>
      <c r="T60" s="198">
        <f>'F7-Klubi eelarve'!T60+'F7-Kooli eelarve'!T60</f>
        <v>0</v>
      </c>
      <c r="U60" s="90">
        <f>'F7-Klubi eelarve'!U60+'F7-Kooli eelarve'!U60</f>
        <v>0</v>
      </c>
      <c r="V60" s="198">
        <f>'F7-Klubi eelarve'!V60+'F7-Kooli eelarve'!V60</f>
        <v>0</v>
      </c>
      <c r="W60" s="90">
        <f>'F7-Klubi eelarve'!W60+'F7-Kooli eelarve'!W60</f>
        <v>0</v>
      </c>
      <c r="X60" s="198">
        <f>'F7-Klubi eelarve'!X60+'F7-Kooli eelarve'!X60</f>
        <v>0</v>
      </c>
      <c r="Y60" s="90">
        <f>'F7-Klubi eelarve'!Y60+'F7-Kooli eelarve'!Y60</f>
        <v>0</v>
      </c>
      <c r="Z60" s="198">
        <f>'F7-Klubi eelarve'!Z60+'F7-Kooli eelarve'!Z60</f>
        <v>0</v>
      </c>
      <c r="AA60" s="90">
        <f>'F7-Klubi eelarve'!AA60+'F7-Kooli eelarve'!AA60</f>
        <v>0</v>
      </c>
      <c r="AB60" s="198">
        <f>'F7-Klubi eelarve'!AB60+'F7-Kooli eelarve'!AB60</f>
        <v>0</v>
      </c>
      <c r="AC60" s="91">
        <f>'F7-Klubi eelarve'!AC60+'F7-Kooli eelarve'!AC60</f>
        <v>0</v>
      </c>
      <c r="AD60" s="198">
        <f>'F7-Klubi eelarve'!AD60+'F7-Kooli eelarve'!AD60</f>
        <v>0</v>
      </c>
      <c r="AE60" s="222">
        <f t="shared" si="0"/>
        <v>0</v>
      </c>
      <c r="AF60" s="222">
        <f t="shared" si="1"/>
        <v>0</v>
      </c>
      <c r="AG60" s="222">
        <f t="shared" si="2"/>
        <v>0</v>
      </c>
    </row>
    <row r="61" spans="1:33" s="5" customFormat="1" ht="15" customHeight="1" x14ac:dyDescent="0.25">
      <c r="A61" s="78" t="s">
        <v>93</v>
      </c>
      <c r="B61" s="79"/>
      <c r="C61" s="91">
        <f>'F7-Klubi eelarve'!C61+'F7-Kooli eelarve'!C61</f>
        <v>0</v>
      </c>
      <c r="D61" s="198">
        <f>'F7-Klubi eelarve'!D61+'F7-Kooli eelarve'!D61</f>
        <v>0</v>
      </c>
      <c r="E61" s="90">
        <f>'F7-Klubi eelarve'!E61+'F7-Kooli eelarve'!E61</f>
        <v>0</v>
      </c>
      <c r="F61" s="198">
        <f>'F7-Klubi eelarve'!F61+'F7-Kooli eelarve'!F61</f>
        <v>0</v>
      </c>
      <c r="G61" s="90">
        <f>'F7-Klubi eelarve'!G61+'F7-Kooli eelarve'!G61</f>
        <v>0</v>
      </c>
      <c r="H61" s="198">
        <f>'F7-Klubi eelarve'!H61+'F7-Kooli eelarve'!H61</f>
        <v>0</v>
      </c>
      <c r="I61" s="90">
        <f>'F7-Klubi eelarve'!I61+'F7-Kooli eelarve'!I61</f>
        <v>0</v>
      </c>
      <c r="J61" s="198">
        <f>'F7-Klubi eelarve'!J61+'F7-Kooli eelarve'!J61</f>
        <v>0</v>
      </c>
      <c r="K61" s="90">
        <f>'F7-Klubi eelarve'!K61+'F7-Kooli eelarve'!K61</f>
        <v>0</v>
      </c>
      <c r="L61" s="198">
        <f>'F7-Klubi eelarve'!L61+'F7-Kooli eelarve'!L61</f>
        <v>0</v>
      </c>
      <c r="M61" s="90">
        <f>'F7-Klubi eelarve'!M61+'F7-Kooli eelarve'!M61</f>
        <v>0</v>
      </c>
      <c r="N61" s="198">
        <f>'F7-Klubi eelarve'!N61+'F7-Kooli eelarve'!N61</f>
        <v>0</v>
      </c>
      <c r="O61" s="90">
        <f>'F7-Klubi eelarve'!O61+'F7-Kooli eelarve'!O61</f>
        <v>0</v>
      </c>
      <c r="P61" s="198">
        <f>'F7-Klubi eelarve'!P61+'F7-Kooli eelarve'!P61</f>
        <v>0</v>
      </c>
      <c r="Q61" s="90">
        <f>'F7-Klubi eelarve'!Q61+'F7-Kooli eelarve'!Q61</f>
        <v>0</v>
      </c>
      <c r="R61" s="198">
        <f>'F7-Klubi eelarve'!R61+'F7-Kooli eelarve'!R61</f>
        <v>0</v>
      </c>
      <c r="S61" s="90">
        <f>'F7-Klubi eelarve'!S61+'F7-Kooli eelarve'!S61</f>
        <v>0</v>
      </c>
      <c r="T61" s="198">
        <f>'F7-Klubi eelarve'!T61+'F7-Kooli eelarve'!T61</f>
        <v>0</v>
      </c>
      <c r="U61" s="90">
        <f>'F7-Klubi eelarve'!U61+'F7-Kooli eelarve'!U61</f>
        <v>0</v>
      </c>
      <c r="V61" s="198">
        <f>'F7-Klubi eelarve'!V61+'F7-Kooli eelarve'!V61</f>
        <v>0</v>
      </c>
      <c r="W61" s="90">
        <f>'F7-Klubi eelarve'!W61+'F7-Kooli eelarve'!W61</f>
        <v>0</v>
      </c>
      <c r="X61" s="198">
        <f>'F7-Klubi eelarve'!X61+'F7-Kooli eelarve'!X61</f>
        <v>0</v>
      </c>
      <c r="Y61" s="90">
        <f>'F7-Klubi eelarve'!Y61+'F7-Kooli eelarve'!Y61</f>
        <v>0</v>
      </c>
      <c r="Z61" s="198">
        <f>'F7-Klubi eelarve'!Z61+'F7-Kooli eelarve'!Z61</f>
        <v>0</v>
      </c>
      <c r="AA61" s="90">
        <f>'F7-Klubi eelarve'!AA61+'F7-Kooli eelarve'!AA61</f>
        <v>0</v>
      </c>
      <c r="AB61" s="198">
        <f>'F7-Klubi eelarve'!AB61+'F7-Kooli eelarve'!AB61</f>
        <v>0</v>
      </c>
      <c r="AC61" s="91">
        <f>'F7-Klubi eelarve'!AC61+'F7-Kooli eelarve'!AC61</f>
        <v>0</v>
      </c>
      <c r="AD61" s="198">
        <f>'F7-Klubi eelarve'!AD61+'F7-Kooli eelarve'!AD61</f>
        <v>0</v>
      </c>
      <c r="AE61" s="222">
        <f t="shared" si="0"/>
        <v>0</v>
      </c>
      <c r="AF61" s="222">
        <f t="shared" si="1"/>
        <v>0</v>
      </c>
      <c r="AG61" s="222">
        <f t="shared" si="2"/>
        <v>0</v>
      </c>
    </row>
    <row r="62" spans="1:33" s="5" customFormat="1" ht="16.5" customHeight="1" x14ac:dyDescent="0.25">
      <c r="A62" s="89" t="s">
        <v>94</v>
      </c>
      <c r="B62" s="75"/>
      <c r="C62" s="77">
        <f>'F7-Klubi eelarve'!C62+'F7-Kooli eelarve'!C62</f>
        <v>0</v>
      </c>
      <c r="D62" s="194">
        <f>'F7-Klubi eelarve'!D62+'F7-Kooli eelarve'!D62</f>
        <v>0</v>
      </c>
      <c r="E62" s="76">
        <f>'F7-Klubi eelarve'!E62+'F7-Kooli eelarve'!E62</f>
        <v>0</v>
      </c>
      <c r="F62" s="194">
        <f>'F7-Klubi eelarve'!F62+'F7-Kooli eelarve'!F62</f>
        <v>0</v>
      </c>
      <c r="G62" s="76">
        <f>'F7-Klubi eelarve'!G62+'F7-Kooli eelarve'!G62</f>
        <v>0</v>
      </c>
      <c r="H62" s="194">
        <f>'F7-Klubi eelarve'!H62+'F7-Kooli eelarve'!H62</f>
        <v>0</v>
      </c>
      <c r="I62" s="76">
        <f>'F7-Klubi eelarve'!I62+'F7-Kooli eelarve'!I62</f>
        <v>0</v>
      </c>
      <c r="J62" s="194">
        <f>'F7-Klubi eelarve'!J62+'F7-Kooli eelarve'!J62</f>
        <v>0</v>
      </c>
      <c r="K62" s="76">
        <f>'F7-Klubi eelarve'!K62+'F7-Kooli eelarve'!K62</f>
        <v>0</v>
      </c>
      <c r="L62" s="194">
        <f>'F7-Klubi eelarve'!L62+'F7-Kooli eelarve'!L62</f>
        <v>0</v>
      </c>
      <c r="M62" s="76">
        <f>'F7-Klubi eelarve'!M62+'F7-Kooli eelarve'!M62</f>
        <v>0</v>
      </c>
      <c r="N62" s="194">
        <f>'F7-Klubi eelarve'!N62+'F7-Kooli eelarve'!N62</f>
        <v>0</v>
      </c>
      <c r="O62" s="76">
        <f>'F7-Klubi eelarve'!O62+'F7-Kooli eelarve'!O62</f>
        <v>0</v>
      </c>
      <c r="P62" s="194">
        <f>'F7-Klubi eelarve'!P62+'F7-Kooli eelarve'!P62</f>
        <v>0</v>
      </c>
      <c r="Q62" s="76">
        <f>'F7-Klubi eelarve'!Q62+'F7-Kooli eelarve'!Q62</f>
        <v>0</v>
      </c>
      <c r="R62" s="194">
        <f>'F7-Klubi eelarve'!R62+'F7-Kooli eelarve'!R62</f>
        <v>0</v>
      </c>
      <c r="S62" s="76">
        <f>'F7-Klubi eelarve'!S62+'F7-Kooli eelarve'!S62</f>
        <v>0</v>
      </c>
      <c r="T62" s="194">
        <f>'F7-Klubi eelarve'!T62+'F7-Kooli eelarve'!T62</f>
        <v>0</v>
      </c>
      <c r="U62" s="76">
        <f>'F7-Klubi eelarve'!U62+'F7-Kooli eelarve'!U62</f>
        <v>0</v>
      </c>
      <c r="V62" s="194">
        <f>'F7-Klubi eelarve'!V62+'F7-Kooli eelarve'!V62</f>
        <v>0</v>
      </c>
      <c r="W62" s="76">
        <f>'F7-Klubi eelarve'!W62+'F7-Kooli eelarve'!W62</f>
        <v>0</v>
      </c>
      <c r="X62" s="194">
        <f>'F7-Klubi eelarve'!X62+'F7-Kooli eelarve'!X62</f>
        <v>0</v>
      </c>
      <c r="Y62" s="76">
        <f>'F7-Klubi eelarve'!Y62+'F7-Kooli eelarve'!Y62</f>
        <v>0</v>
      </c>
      <c r="Z62" s="194">
        <f>'F7-Klubi eelarve'!Z62+'F7-Kooli eelarve'!Z62</f>
        <v>0</v>
      </c>
      <c r="AA62" s="76">
        <f>'F7-Klubi eelarve'!AA62+'F7-Kooli eelarve'!AA62</f>
        <v>0</v>
      </c>
      <c r="AB62" s="194">
        <f>'F7-Klubi eelarve'!AB62+'F7-Kooli eelarve'!AB62</f>
        <v>0</v>
      </c>
      <c r="AC62" s="77">
        <f>'F7-Klubi eelarve'!AC62+'F7-Kooli eelarve'!AC62</f>
        <v>0</v>
      </c>
      <c r="AD62" s="194">
        <f>'F7-Klubi eelarve'!AD62+'F7-Kooli eelarve'!AD62</f>
        <v>0</v>
      </c>
      <c r="AE62" s="222">
        <f t="shared" si="0"/>
        <v>0</v>
      </c>
      <c r="AF62" s="222">
        <f t="shared" si="1"/>
        <v>0</v>
      </c>
      <c r="AG62" s="222">
        <f t="shared" si="2"/>
        <v>0</v>
      </c>
    </row>
    <row r="63" spans="1:33" s="5" customFormat="1" ht="15" customHeight="1" x14ac:dyDescent="0.25">
      <c r="A63" s="78" t="s">
        <v>95</v>
      </c>
      <c r="B63" s="79"/>
      <c r="C63" s="91">
        <f>'F7-Klubi eelarve'!C63+'F7-Kooli eelarve'!C63</f>
        <v>0</v>
      </c>
      <c r="D63" s="198">
        <f>'F7-Klubi eelarve'!D63+'F7-Kooli eelarve'!D63</f>
        <v>0</v>
      </c>
      <c r="E63" s="90">
        <f>'F7-Klubi eelarve'!E63+'F7-Kooli eelarve'!E63</f>
        <v>0</v>
      </c>
      <c r="F63" s="198">
        <f>'F7-Klubi eelarve'!F63+'F7-Kooli eelarve'!F63</f>
        <v>0</v>
      </c>
      <c r="G63" s="90">
        <f>'F7-Klubi eelarve'!G63+'F7-Kooli eelarve'!G63</f>
        <v>0</v>
      </c>
      <c r="H63" s="198">
        <f>'F7-Klubi eelarve'!H63+'F7-Kooli eelarve'!H63</f>
        <v>0</v>
      </c>
      <c r="I63" s="90">
        <f>'F7-Klubi eelarve'!I63+'F7-Kooli eelarve'!I63</f>
        <v>0</v>
      </c>
      <c r="J63" s="198">
        <f>'F7-Klubi eelarve'!J63+'F7-Kooli eelarve'!J63</f>
        <v>0</v>
      </c>
      <c r="K63" s="90">
        <f>'F7-Klubi eelarve'!K63+'F7-Kooli eelarve'!K63</f>
        <v>0</v>
      </c>
      <c r="L63" s="198">
        <f>'F7-Klubi eelarve'!L63+'F7-Kooli eelarve'!L63</f>
        <v>0</v>
      </c>
      <c r="M63" s="90">
        <f>'F7-Klubi eelarve'!M63+'F7-Kooli eelarve'!M63</f>
        <v>0</v>
      </c>
      <c r="N63" s="198">
        <f>'F7-Klubi eelarve'!N63+'F7-Kooli eelarve'!N63</f>
        <v>0</v>
      </c>
      <c r="O63" s="90">
        <f>'F7-Klubi eelarve'!O63+'F7-Kooli eelarve'!O63</f>
        <v>0</v>
      </c>
      <c r="P63" s="198">
        <f>'F7-Klubi eelarve'!P63+'F7-Kooli eelarve'!P63</f>
        <v>0</v>
      </c>
      <c r="Q63" s="90">
        <f>'F7-Klubi eelarve'!Q63+'F7-Kooli eelarve'!Q63</f>
        <v>0</v>
      </c>
      <c r="R63" s="198">
        <f>'F7-Klubi eelarve'!R63+'F7-Kooli eelarve'!R63</f>
        <v>0</v>
      </c>
      <c r="S63" s="90">
        <f>'F7-Klubi eelarve'!S63+'F7-Kooli eelarve'!S63</f>
        <v>0</v>
      </c>
      <c r="T63" s="198">
        <f>'F7-Klubi eelarve'!T63+'F7-Kooli eelarve'!T63</f>
        <v>0</v>
      </c>
      <c r="U63" s="90">
        <f>'F7-Klubi eelarve'!U63+'F7-Kooli eelarve'!U63</f>
        <v>0</v>
      </c>
      <c r="V63" s="198">
        <f>'F7-Klubi eelarve'!V63+'F7-Kooli eelarve'!V63</f>
        <v>0</v>
      </c>
      <c r="W63" s="90">
        <f>'F7-Klubi eelarve'!W63+'F7-Kooli eelarve'!W63</f>
        <v>0</v>
      </c>
      <c r="X63" s="198">
        <f>'F7-Klubi eelarve'!X63+'F7-Kooli eelarve'!X63</f>
        <v>0</v>
      </c>
      <c r="Y63" s="90">
        <f>'F7-Klubi eelarve'!Y63+'F7-Kooli eelarve'!Y63</f>
        <v>0</v>
      </c>
      <c r="Z63" s="198">
        <f>'F7-Klubi eelarve'!Z63+'F7-Kooli eelarve'!Z63</f>
        <v>0</v>
      </c>
      <c r="AA63" s="90">
        <f>'F7-Klubi eelarve'!AA63+'F7-Kooli eelarve'!AA63</f>
        <v>0</v>
      </c>
      <c r="AB63" s="198">
        <f>'F7-Klubi eelarve'!AB63+'F7-Kooli eelarve'!AB63</f>
        <v>0</v>
      </c>
      <c r="AC63" s="91">
        <f>'F7-Klubi eelarve'!AC63+'F7-Kooli eelarve'!AC63</f>
        <v>0</v>
      </c>
      <c r="AD63" s="198">
        <f>'F7-Klubi eelarve'!AD63+'F7-Kooli eelarve'!AD63</f>
        <v>0</v>
      </c>
      <c r="AE63" s="222">
        <f t="shared" si="0"/>
        <v>0</v>
      </c>
      <c r="AF63" s="222">
        <f t="shared" si="1"/>
        <v>0</v>
      </c>
      <c r="AG63" s="222">
        <f t="shared" si="2"/>
        <v>0</v>
      </c>
    </row>
    <row r="64" spans="1:33" s="5" customFormat="1" ht="15" customHeight="1" x14ac:dyDescent="0.25">
      <c r="A64" s="78" t="s">
        <v>96</v>
      </c>
      <c r="B64" s="79"/>
      <c r="C64" s="91">
        <f>'F7-Klubi eelarve'!C64+'F7-Kooli eelarve'!C64</f>
        <v>0</v>
      </c>
      <c r="D64" s="198">
        <f>'F7-Klubi eelarve'!D64+'F7-Kooli eelarve'!D64</f>
        <v>0</v>
      </c>
      <c r="E64" s="90">
        <f>'F7-Klubi eelarve'!E64+'F7-Kooli eelarve'!E64</f>
        <v>0</v>
      </c>
      <c r="F64" s="198">
        <f>'F7-Klubi eelarve'!F64+'F7-Kooli eelarve'!F64</f>
        <v>0</v>
      </c>
      <c r="G64" s="90">
        <f>'F7-Klubi eelarve'!G64+'F7-Kooli eelarve'!G64</f>
        <v>0</v>
      </c>
      <c r="H64" s="198">
        <f>'F7-Klubi eelarve'!H64+'F7-Kooli eelarve'!H64</f>
        <v>0</v>
      </c>
      <c r="I64" s="90">
        <f>'F7-Klubi eelarve'!I64+'F7-Kooli eelarve'!I64</f>
        <v>0</v>
      </c>
      <c r="J64" s="198">
        <f>'F7-Klubi eelarve'!J64+'F7-Kooli eelarve'!J64</f>
        <v>0</v>
      </c>
      <c r="K64" s="90">
        <f>'F7-Klubi eelarve'!K64+'F7-Kooli eelarve'!K64</f>
        <v>0</v>
      </c>
      <c r="L64" s="198">
        <f>'F7-Klubi eelarve'!L64+'F7-Kooli eelarve'!L64</f>
        <v>0</v>
      </c>
      <c r="M64" s="90">
        <f>'F7-Klubi eelarve'!M64+'F7-Kooli eelarve'!M64</f>
        <v>0</v>
      </c>
      <c r="N64" s="198">
        <f>'F7-Klubi eelarve'!N64+'F7-Kooli eelarve'!N64</f>
        <v>0</v>
      </c>
      <c r="O64" s="90">
        <f>'F7-Klubi eelarve'!O64+'F7-Kooli eelarve'!O64</f>
        <v>0</v>
      </c>
      <c r="P64" s="198">
        <f>'F7-Klubi eelarve'!P64+'F7-Kooli eelarve'!P64</f>
        <v>0</v>
      </c>
      <c r="Q64" s="90">
        <f>'F7-Klubi eelarve'!Q64+'F7-Kooli eelarve'!Q64</f>
        <v>0</v>
      </c>
      <c r="R64" s="198">
        <f>'F7-Klubi eelarve'!R64+'F7-Kooli eelarve'!R64</f>
        <v>0</v>
      </c>
      <c r="S64" s="90">
        <f>'F7-Klubi eelarve'!S64+'F7-Kooli eelarve'!S64</f>
        <v>0</v>
      </c>
      <c r="T64" s="198">
        <f>'F7-Klubi eelarve'!T64+'F7-Kooli eelarve'!T64</f>
        <v>0</v>
      </c>
      <c r="U64" s="90">
        <f>'F7-Klubi eelarve'!U64+'F7-Kooli eelarve'!U64</f>
        <v>0</v>
      </c>
      <c r="V64" s="198">
        <f>'F7-Klubi eelarve'!V64+'F7-Kooli eelarve'!V64</f>
        <v>0</v>
      </c>
      <c r="W64" s="90">
        <f>'F7-Klubi eelarve'!W64+'F7-Kooli eelarve'!W64</f>
        <v>0</v>
      </c>
      <c r="X64" s="198">
        <f>'F7-Klubi eelarve'!X64+'F7-Kooli eelarve'!X64</f>
        <v>0</v>
      </c>
      <c r="Y64" s="90">
        <f>'F7-Klubi eelarve'!Y64+'F7-Kooli eelarve'!Y64</f>
        <v>0</v>
      </c>
      <c r="Z64" s="198">
        <f>'F7-Klubi eelarve'!Z64+'F7-Kooli eelarve'!Z64</f>
        <v>0</v>
      </c>
      <c r="AA64" s="90">
        <f>'F7-Klubi eelarve'!AA64+'F7-Kooli eelarve'!AA64</f>
        <v>0</v>
      </c>
      <c r="AB64" s="198">
        <f>'F7-Klubi eelarve'!AB64+'F7-Kooli eelarve'!AB64</f>
        <v>0</v>
      </c>
      <c r="AC64" s="91">
        <f>'F7-Klubi eelarve'!AC64+'F7-Kooli eelarve'!AC64</f>
        <v>0</v>
      </c>
      <c r="AD64" s="198">
        <f>'F7-Klubi eelarve'!AD64+'F7-Kooli eelarve'!AD64</f>
        <v>0</v>
      </c>
      <c r="AE64" s="222">
        <f t="shared" si="0"/>
        <v>0</v>
      </c>
      <c r="AF64" s="222">
        <f t="shared" si="1"/>
        <v>0</v>
      </c>
      <c r="AG64" s="222">
        <f t="shared" si="2"/>
        <v>0</v>
      </c>
    </row>
    <row r="65" spans="1:33" s="5" customFormat="1" ht="15" customHeight="1" x14ac:dyDescent="0.25">
      <c r="A65" s="78" t="s">
        <v>97</v>
      </c>
      <c r="B65" s="79"/>
      <c r="C65" s="91">
        <f>'F7-Klubi eelarve'!C65+'F7-Kooli eelarve'!C65</f>
        <v>0</v>
      </c>
      <c r="D65" s="198">
        <f>'F7-Klubi eelarve'!D65+'F7-Kooli eelarve'!D65</f>
        <v>0</v>
      </c>
      <c r="E65" s="90">
        <f>'F7-Klubi eelarve'!E65+'F7-Kooli eelarve'!E65</f>
        <v>0</v>
      </c>
      <c r="F65" s="198">
        <f>'F7-Klubi eelarve'!F65+'F7-Kooli eelarve'!F65</f>
        <v>0</v>
      </c>
      <c r="G65" s="90">
        <f>'F7-Klubi eelarve'!G65+'F7-Kooli eelarve'!G65</f>
        <v>0</v>
      </c>
      <c r="H65" s="198">
        <f>'F7-Klubi eelarve'!H65+'F7-Kooli eelarve'!H65</f>
        <v>0</v>
      </c>
      <c r="I65" s="90">
        <f>'F7-Klubi eelarve'!I65+'F7-Kooli eelarve'!I65</f>
        <v>0</v>
      </c>
      <c r="J65" s="198">
        <f>'F7-Klubi eelarve'!J65+'F7-Kooli eelarve'!J65</f>
        <v>0</v>
      </c>
      <c r="K65" s="90">
        <f>'F7-Klubi eelarve'!K65+'F7-Kooli eelarve'!K65</f>
        <v>0</v>
      </c>
      <c r="L65" s="198">
        <f>'F7-Klubi eelarve'!L65+'F7-Kooli eelarve'!L65</f>
        <v>0</v>
      </c>
      <c r="M65" s="90">
        <f>'F7-Klubi eelarve'!M65+'F7-Kooli eelarve'!M65</f>
        <v>0</v>
      </c>
      <c r="N65" s="198">
        <f>'F7-Klubi eelarve'!N65+'F7-Kooli eelarve'!N65</f>
        <v>0</v>
      </c>
      <c r="O65" s="90">
        <f>'F7-Klubi eelarve'!O65+'F7-Kooli eelarve'!O65</f>
        <v>0</v>
      </c>
      <c r="P65" s="198">
        <f>'F7-Klubi eelarve'!P65+'F7-Kooli eelarve'!P65</f>
        <v>0</v>
      </c>
      <c r="Q65" s="90">
        <f>'F7-Klubi eelarve'!Q65+'F7-Kooli eelarve'!Q65</f>
        <v>0</v>
      </c>
      <c r="R65" s="198">
        <f>'F7-Klubi eelarve'!R65+'F7-Kooli eelarve'!R65</f>
        <v>0</v>
      </c>
      <c r="S65" s="90">
        <f>'F7-Klubi eelarve'!S65+'F7-Kooli eelarve'!S65</f>
        <v>0</v>
      </c>
      <c r="T65" s="198">
        <f>'F7-Klubi eelarve'!T65+'F7-Kooli eelarve'!T65</f>
        <v>0</v>
      </c>
      <c r="U65" s="90">
        <f>'F7-Klubi eelarve'!U65+'F7-Kooli eelarve'!U65</f>
        <v>0</v>
      </c>
      <c r="V65" s="198">
        <f>'F7-Klubi eelarve'!V65+'F7-Kooli eelarve'!V65</f>
        <v>0</v>
      </c>
      <c r="W65" s="90">
        <f>'F7-Klubi eelarve'!W65+'F7-Kooli eelarve'!W65</f>
        <v>0</v>
      </c>
      <c r="X65" s="198">
        <f>'F7-Klubi eelarve'!X65+'F7-Kooli eelarve'!X65</f>
        <v>0</v>
      </c>
      <c r="Y65" s="90">
        <f>'F7-Klubi eelarve'!Y65+'F7-Kooli eelarve'!Y65</f>
        <v>0</v>
      </c>
      <c r="Z65" s="198">
        <f>'F7-Klubi eelarve'!Z65+'F7-Kooli eelarve'!Z65</f>
        <v>0</v>
      </c>
      <c r="AA65" s="90">
        <f>'F7-Klubi eelarve'!AA65+'F7-Kooli eelarve'!AA65</f>
        <v>0</v>
      </c>
      <c r="AB65" s="198">
        <f>'F7-Klubi eelarve'!AB65+'F7-Kooli eelarve'!AB65</f>
        <v>0</v>
      </c>
      <c r="AC65" s="91">
        <f>'F7-Klubi eelarve'!AC65+'F7-Kooli eelarve'!AC65</f>
        <v>0</v>
      </c>
      <c r="AD65" s="198">
        <f>'F7-Klubi eelarve'!AD65+'F7-Kooli eelarve'!AD65</f>
        <v>0</v>
      </c>
      <c r="AE65" s="222">
        <f t="shared" si="0"/>
        <v>0</v>
      </c>
      <c r="AF65" s="222">
        <f t="shared" si="1"/>
        <v>0</v>
      </c>
      <c r="AG65" s="222">
        <f t="shared" si="2"/>
        <v>0</v>
      </c>
    </row>
    <row r="66" spans="1:33" s="5" customFormat="1" ht="15" customHeight="1" x14ac:dyDescent="0.25">
      <c r="A66" s="78" t="s">
        <v>98</v>
      </c>
      <c r="B66" s="79"/>
      <c r="C66" s="91">
        <f>'F7-Klubi eelarve'!C66+'F7-Kooli eelarve'!C66</f>
        <v>0</v>
      </c>
      <c r="D66" s="198">
        <f>'F7-Klubi eelarve'!D66+'F7-Kooli eelarve'!D66</f>
        <v>0</v>
      </c>
      <c r="E66" s="90">
        <f>'F7-Klubi eelarve'!E66+'F7-Kooli eelarve'!E66</f>
        <v>0</v>
      </c>
      <c r="F66" s="198">
        <f>'F7-Klubi eelarve'!F66+'F7-Kooli eelarve'!F66</f>
        <v>0</v>
      </c>
      <c r="G66" s="90">
        <f>'F7-Klubi eelarve'!G66+'F7-Kooli eelarve'!G66</f>
        <v>0</v>
      </c>
      <c r="H66" s="198">
        <f>'F7-Klubi eelarve'!H66+'F7-Kooli eelarve'!H66</f>
        <v>0</v>
      </c>
      <c r="I66" s="90">
        <f>'F7-Klubi eelarve'!I66+'F7-Kooli eelarve'!I66</f>
        <v>0</v>
      </c>
      <c r="J66" s="198">
        <f>'F7-Klubi eelarve'!J66+'F7-Kooli eelarve'!J66</f>
        <v>0</v>
      </c>
      <c r="K66" s="90">
        <f>'F7-Klubi eelarve'!K66+'F7-Kooli eelarve'!K66</f>
        <v>0</v>
      </c>
      <c r="L66" s="198">
        <f>'F7-Klubi eelarve'!L66+'F7-Kooli eelarve'!L66</f>
        <v>0</v>
      </c>
      <c r="M66" s="90">
        <f>'F7-Klubi eelarve'!M66+'F7-Kooli eelarve'!M66</f>
        <v>0</v>
      </c>
      <c r="N66" s="198">
        <f>'F7-Klubi eelarve'!N66+'F7-Kooli eelarve'!N66</f>
        <v>0</v>
      </c>
      <c r="O66" s="90">
        <f>'F7-Klubi eelarve'!O66+'F7-Kooli eelarve'!O66</f>
        <v>0</v>
      </c>
      <c r="P66" s="198">
        <f>'F7-Klubi eelarve'!P66+'F7-Kooli eelarve'!P66</f>
        <v>0</v>
      </c>
      <c r="Q66" s="90">
        <f>'F7-Klubi eelarve'!Q66+'F7-Kooli eelarve'!Q66</f>
        <v>0</v>
      </c>
      <c r="R66" s="198">
        <f>'F7-Klubi eelarve'!R66+'F7-Kooli eelarve'!R66</f>
        <v>0</v>
      </c>
      <c r="S66" s="90">
        <f>'F7-Klubi eelarve'!S66+'F7-Kooli eelarve'!S66</f>
        <v>0</v>
      </c>
      <c r="T66" s="198">
        <f>'F7-Klubi eelarve'!T66+'F7-Kooli eelarve'!T66</f>
        <v>0</v>
      </c>
      <c r="U66" s="90">
        <f>'F7-Klubi eelarve'!U66+'F7-Kooli eelarve'!U66</f>
        <v>0</v>
      </c>
      <c r="V66" s="198">
        <f>'F7-Klubi eelarve'!V66+'F7-Kooli eelarve'!V66</f>
        <v>0</v>
      </c>
      <c r="W66" s="90">
        <f>'F7-Klubi eelarve'!W66+'F7-Kooli eelarve'!W66</f>
        <v>0</v>
      </c>
      <c r="X66" s="198">
        <f>'F7-Klubi eelarve'!X66+'F7-Kooli eelarve'!X66</f>
        <v>0</v>
      </c>
      <c r="Y66" s="90">
        <f>'F7-Klubi eelarve'!Y66+'F7-Kooli eelarve'!Y66</f>
        <v>0</v>
      </c>
      <c r="Z66" s="198">
        <f>'F7-Klubi eelarve'!Z66+'F7-Kooli eelarve'!Z66</f>
        <v>0</v>
      </c>
      <c r="AA66" s="90">
        <f>'F7-Klubi eelarve'!AA66+'F7-Kooli eelarve'!AA66</f>
        <v>0</v>
      </c>
      <c r="AB66" s="198">
        <f>'F7-Klubi eelarve'!AB66+'F7-Kooli eelarve'!AB66</f>
        <v>0</v>
      </c>
      <c r="AC66" s="91">
        <f>'F7-Klubi eelarve'!AC66+'F7-Kooli eelarve'!AC66</f>
        <v>0</v>
      </c>
      <c r="AD66" s="198">
        <f>'F7-Klubi eelarve'!AD66+'F7-Kooli eelarve'!AD66</f>
        <v>0</v>
      </c>
      <c r="AE66" s="222">
        <f t="shared" si="0"/>
        <v>0</v>
      </c>
      <c r="AF66" s="222">
        <f t="shared" si="1"/>
        <v>0</v>
      </c>
      <c r="AG66" s="222">
        <f t="shared" si="2"/>
        <v>0</v>
      </c>
    </row>
    <row r="67" spans="1:33" s="5" customFormat="1" ht="15" x14ac:dyDescent="0.25">
      <c r="A67" s="89" t="s">
        <v>99</v>
      </c>
      <c r="B67" s="75"/>
      <c r="C67" s="77">
        <f>'F7-Klubi eelarve'!C67+'F7-Kooli eelarve'!C67</f>
        <v>0</v>
      </c>
      <c r="D67" s="194">
        <f>'F7-Klubi eelarve'!D67+'F7-Kooli eelarve'!D67</f>
        <v>0</v>
      </c>
      <c r="E67" s="76">
        <f>'F7-Klubi eelarve'!E67+'F7-Kooli eelarve'!E67</f>
        <v>0</v>
      </c>
      <c r="F67" s="194">
        <f>'F7-Klubi eelarve'!F67+'F7-Kooli eelarve'!F67</f>
        <v>0</v>
      </c>
      <c r="G67" s="76">
        <f>'F7-Klubi eelarve'!G67+'F7-Kooli eelarve'!G67</f>
        <v>0</v>
      </c>
      <c r="H67" s="194">
        <f>'F7-Klubi eelarve'!H67+'F7-Kooli eelarve'!H67</f>
        <v>0</v>
      </c>
      <c r="I67" s="76">
        <f>'F7-Klubi eelarve'!I67+'F7-Kooli eelarve'!I67</f>
        <v>0</v>
      </c>
      <c r="J67" s="194">
        <f>'F7-Klubi eelarve'!J67+'F7-Kooli eelarve'!J67</f>
        <v>0</v>
      </c>
      <c r="K67" s="76">
        <f>'F7-Klubi eelarve'!K67+'F7-Kooli eelarve'!K67</f>
        <v>0</v>
      </c>
      <c r="L67" s="194">
        <f>'F7-Klubi eelarve'!L67+'F7-Kooli eelarve'!L67</f>
        <v>0</v>
      </c>
      <c r="M67" s="76">
        <f>'F7-Klubi eelarve'!M67+'F7-Kooli eelarve'!M67</f>
        <v>0</v>
      </c>
      <c r="N67" s="194">
        <f>'F7-Klubi eelarve'!N67+'F7-Kooli eelarve'!N67</f>
        <v>0</v>
      </c>
      <c r="O67" s="76">
        <f>'F7-Klubi eelarve'!O67+'F7-Kooli eelarve'!O67</f>
        <v>0</v>
      </c>
      <c r="P67" s="194">
        <f>'F7-Klubi eelarve'!P67+'F7-Kooli eelarve'!P67</f>
        <v>0</v>
      </c>
      <c r="Q67" s="76">
        <f>'F7-Klubi eelarve'!Q67+'F7-Kooli eelarve'!Q67</f>
        <v>0</v>
      </c>
      <c r="R67" s="194">
        <f>'F7-Klubi eelarve'!R67+'F7-Kooli eelarve'!R67</f>
        <v>0</v>
      </c>
      <c r="S67" s="76">
        <f>'F7-Klubi eelarve'!S67+'F7-Kooli eelarve'!S67</f>
        <v>0</v>
      </c>
      <c r="T67" s="194">
        <f>'F7-Klubi eelarve'!T67+'F7-Kooli eelarve'!T67</f>
        <v>0</v>
      </c>
      <c r="U67" s="76">
        <f>'F7-Klubi eelarve'!U67+'F7-Kooli eelarve'!U67</f>
        <v>0</v>
      </c>
      <c r="V67" s="194">
        <f>'F7-Klubi eelarve'!V67+'F7-Kooli eelarve'!V67</f>
        <v>0</v>
      </c>
      <c r="W67" s="76">
        <f>'F7-Klubi eelarve'!W67+'F7-Kooli eelarve'!W67</f>
        <v>0</v>
      </c>
      <c r="X67" s="194">
        <f>'F7-Klubi eelarve'!X67+'F7-Kooli eelarve'!X67</f>
        <v>0</v>
      </c>
      <c r="Y67" s="76">
        <f>'F7-Klubi eelarve'!Y67+'F7-Kooli eelarve'!Y67</f>
        <v>0</v>
      </c>
      <c r="Z67" s="194">
        <f>'F7-Klubi eelarve'!Z67+'F7-Kooli eelarve'!Z67</f>
        <v>0</v>
      </c>
      <c r="AA67" s="76">
        <f>'F7-Klubi eelarve'!AA67+'F7-Kooli eelarve'!AA67</f>
        <v>0</v>
      </c>
      <c r="AB67" s="194">
        <f>'F7-Klubi eelarve'!AB67+'F7-Kooli eelarve'!AB67</f>
        <v>0</v>
      </c>
      <c r="AC67" s="77">
        <f>'F7-Klubi eelarve'!AC67+'F7-Kooli eelarve'!AC67</f>
        <v>0</v>
      </c>
      <c r="AD67" s="194">
        <f>'F7-Klubi eelarve'!AD67+'F7-Kooli eelarve'!AD67</f>
        <v>0</v>
      </c>
      <c r="AE67" s="222">
        <f t="shared" si="0"/>
        <v>0</v>
      </c>
      <c r="AF67" s="222">
        <f t="shared" si="1"/>
        <v>0</v>
      </c>
      <c r="AG67" s="222">
        <f t="shared" si="2"/>
        <v>0</v>
      </c>
    </row>
    <row r="68" spans="1:33" s="5" customFormat="1" ht="15" x14ac:dyDescent="0.25">
      <c r="A68" s="89" t="s">
        <v>100</v>
      </c>
      <c r="B68" s="75"/>
      <c r="C68" s="77">
        <f>'F7-Klubi eelarve'!C68+'F7-Kooli eelarve'!C68</f>
        <v>0</v>
      </c>
      <c r="D68" s="194">
        <f>'F7-Klubi eelarve'!D68+'F7-Kooli eelarve'!D68</f>
        <v>0</v>
      </c>
      <c r="E68" s="76">
        <f>'F7-Klubi eelarve'!E68+'F7-Kooli eelarve'!E68</f>
        <v>0</v>
      </c>
      <c r="F68" s="194">
        <f>'F7-Klubi eelarve'!F68+'F7-Kooli eelarve'!F68</f>
        <v>0</v>
      </c>
      <c r="G68" s="76">
        <f>'F7-Klubi eelarve'!G68+'F7-Kooli eelarve'!G68</f>
        <v>0</v>
      </c>
      <c r="H68" s="194">
        <f>'F7-Klubi eelarve'!H68+'F7-Kooli eelarve'!H68</f>
        <v>0</v>
      </c>
      <c r="I68" s="76">
        <f>'F7-Klubi eelarve'!I68+'F7-Kooli eelarve'!I68</f>
        <v>0</v>
      </c>
      <c r="J68" s="194">
        <f>'F7-Klubi eelarve'!J68+'F7-Kooli eelarve'!J68</f>
        <v>0</v>
      </c>
      <c r="K68" s="76">
        <f>'F7-Klubi eelarve'!K68+'F7-Kooli eelarve'!K68</f>
        <v>0</v>
      </c>
      <c r="L68" s="194">
        <f>'F7-Klubi eelarve'!L68+'F7-Kooli eelarve'!L68</f>
        <v>0</v>
      </c>
      <c r="M68" s="76">
        <f>'F7-Klubi eelarve'!M68+'F7-Kooli eelarve'!M68</f>
        <v>0</v>
      </c>
      <c r="N68" s="194">
        <f>'F7-Klubi eelarve'!N68+'F7-Kooli eelarve'!N68</f>
        <v>0</v>
      </c>
      <c r="O68" s="76">
        <f>'F7-Klubi eelarve'!O68+'F7-Kooli eelarve'!O68</f>
        <v>0</v>
      </c>
      <c r="P68" s="194">
        <f>'F7-Klubi eelarve'!P68+'F7-Kooli eelarve'!P68</f>
        <v>0</v>
      </c>
      <c r="Q68" s="76">
        <f>'F7-Klubi eelarve'!Q68+'F7-Kooli eelarve'!Q68</f>
        <v>0</v>
      </c>
      <c r="R68" s="194">
        <f>'F7-Klubi eelarve'!R68+'F7-Kooli eelarve'!R68</f>
        <v>0</v>
      </c>
      <c r="S68" s="76">
        <f>'F7-Klubi eelarve'!S68+'F7-Kooli eelarve'!S68</f>
        <v>0</v>
      </c>
      <c r="T68" s="194">
        <f>'F7-Klubi eelarve'!T68+'F7-Kooli eelarve'!T68</f>
        <v>0</v>
      </c>
      <c r="U68" s="76">
        <f>'F7-Klubi eelarve'!U68+'F7-Kooli eelarve'!U68</f>
        <v>0</v>
      </c>
      <c r="V68" s="194">
        <f>'F7-Klubi eelarve'!V68+'F7-Kooli eelarve'!V68</f>
        <v>0</v>
      </c>
      <c r="W68" s="76">
        <f>'F7-Klubi eelarve'!W68+'F7-Kooli eelarve'!W68</f>
        <v>0</v>
      </c>
      <c r="X68" s="194">
        <f>'F7-Klubi eelarve'!X68+'F7-Kooli eelarve'!X68</f>
        <v>0</v>
      </c>
      <c r="Y68" s="76">
        <f>'F7-Klubi eelarve'!Y68+'F7-Kooli eelarve'!Y68</f>
        <v>0</v>
      </c>
      <c r="Z68" s="194">
        <f>'F7-Klubi eelarve'!Z68+'F7-Kooli eelarve'!Z68</f>
        <v>0</v>
      </c>
      <c r="AA68" s="76">
        <f>'F7-Klubi eelarve'!AA68+'F7-Kooli eelarve'!AA68</f>
        <v>0</v>
      </c>
      <c r="AB68" s="194">
        <f>'F7-Klubi eelarve'!AB68+'F7-Kooli eelarve'!AB68</f>
        <v>0</v>
      </c>
      <c r="AC68" s="77">
        <f>'F7-Klubi eelarve'!AC68+'F7-Kooli eelarve'!AC68</f>
        <v>0</v>
      </c>
      <c r="AD68" s="194">
        <f>'F7-Klubi eelarve'!AD68+'F7-Kooli eelarve'!AD68</f>
        <v>0</v>
      </c>
      <c r="AE68" s="222">
        <f t="shared" si="0"/>
        <v>0</v>
      </c>
      <c r="AF68" s="222">
        <f t="shared" si="1"/>
        <v>0</v>
      </c>
      <c r="AG68" s="222">
        <f t="shared" si="2"/>
        <v>0</v>
      </c>
    </row>
    <row r="69" spans="1:33" s="5" customFormat="1" ht="15" x14ac:dyDescent="0.25">
      <c r="A69" s="89" t="s">
        <v>101</v>
      </c>
      <c r="B69" s="75"/>
      <c r="C69" s="77">
        <f>'F7-Klubi eelarve'!C69+'F7-Kooli eelarve'!C69</f>
        <v>0</v>
      </c>
      <c r="D69" s="194">
        <f>'F7-Klubi eelarve'!D69+'F7-Kooli eelarve'!D69</f>
        <v>0</v>
      </c>
      <c r="E69" s="76">
        <f>'F7-Klubi eelarve'!E69+'F7-Kooli eelarve'!E69</f>
        <v>0</v>
      </c>
      <c r="F69" s="194">
        <f>'F7-Klubi eelarve'!F69+'F7-Kooli eelarve'!F69</f>
        <v>0</v>
      </c>
      <c r="G69" s="76">
        <f>'F7-Klubi eelarve'!G69+'F7-Kooli eelarve'!G69</f>
        <v>0</v>
      </c>
      <c r="H69" s="194">
        <f>'F7-Klubi eelarve'!H69+'F7-Kooli eelarve'!H69</f>
        <v>0</v>
      </c>
      <c r="I69" s="76">
        <f>'F7-Klubi eelarve'!I69+'F7-Kooli eelarve'!I69</f>
        <v>0</v>
      </c>
      <c r="J69" s="194">
        <f>'F7-Klubi eelarve'!J69+'F7-Kooli eelarve'!J69</f>
        <v>0</v>
      </c>
      <c r="K69" s="76">
        <f>'F7-Klubi eelarve'!K69+'F7-Kooli eelarve'!K69</f>
        <v>0</v>
      </c>
      <c r="L69" s="194">
        <f>'F7-Klubi eelarve'!L69+'F7-Kooli eelarve'!L69</f>
        <v>0</v>
      </c>
      <c r="M69" s="76">
        <f>'F7-Klubi eelarve'!M69+'F7-Kooli eelarve'!M69</f>
        <v>0</v>
      </c>
      <c r="N69" s="194">
        <f>'F7-Klubi eelarve'!N69+'F7-Kooli eelarve'!N69</f>
        <v>0</v>
      </c>
      <c r="O69" s="76">
        <f>'F7-Klubi eelarve'!O69+'F7-Kooli eelarve'!O69</f>
        <v>0</v>
      </c>
      <c r="P69" s="194">
        <f>'F7-Klubi eelarve'!P69+'F7-Kooli eelarve'!P69</f>
        <v>0</v>
      </c>
      <c r="Q69" s="76">
        <f>'F7-Klubi eelarve'!Q69+'F7-Kooli eelarve'!Q69</f>
        <v>0</v>
      </c>
      <c r="R69" s="194">
        <f>'F7-Klubi eelarve'!R69+'F7-Kooli eelarve'!R69</f>
        <v>0</v>
      </c>
      <c r="S69" s="76">
        <f>'F7-Klubi eelarve'!S69+'F7-Kooli eelarve'!S69</f>
        <v>0</v>
      </c>
      <c r="T69" s="194">
        <f>'F7-Klubi eelarve'!T69+'F7-Kooli eelarve'!T69</f>
        <v>0</v>
      </c>
      <c r="U69" s="76">
        <f>'F7-Klubi eelarve'!U69+'F7-Kooli eelarve'!U69</f>
        <v>0</v>
      </c>
      <c r="V69" s="194">
        <f>'F7-Klubi eelarve'!V69+'F7-Kooli eelarve'!V69</f>
        <v>0</v>
      </c>
      <c r="W69" s="76">
        <f>'F7-Klubi eelarve'!W69+'F7-Kooli eelarve'!W69</f>
        <v>0</v>
      </c>
      <c r="X69" s="194">
        <f>'F7-Klubi eelarve'!X69+'F7-Kooli eelarve'!X69</f>
        <v>0</v>
      </c>
      <c r="Y69" s="76">
        <f>'F7-Klubi eelarve'!Y69+'F7-Kooli eelarve'!Y69</f>
        <v>0</v>
      </c>
      <c r="Z69" s="194">
        <f>'F7-Klubi eelarve'!Z69+'F7-Kooli eelarve'!Z69</f>
        <v>0</v>
      </c>
      <c r="AA69" s="76">
        <f>'F7-Klubi eelarve'!AA69+'F7-Kooli eelarve'!AA69</f>
        <v>0</v>
      </c>
      <c r="AB69" s="194">
        <f>'F7-Klubi eelarve'!AB69+'F7-Kooli eelarve'!AB69</f>
        <v>0</v>
      </c>
      <c r="AC69" s="77">
        <f>'F7-Klubi eelarve'!AC69+'F7-Kooli eelarve'!AC69</f>
        <v>0</v>
      </c>
      <c r="AD69" s="194">
        <f>'F7-Klubi eelarve'!AD69+'F7-Kooli eelarve'!AD69</f>
        <v>0</v>
      </c>
      <c r="AE69" s="222">
        <f t="shared" si="0"/>
        <v>0</v>
      </c>
      <c r="AF69" s="222">
        <f t="shared" si="1"/>
        <v>0</v>
      </c>
      <c r="AG69" s="222">
        <f t="shared" si="2"/>
        <v>0</v>
      </c>
    </row>
    <row r="70" spans="1:33" s="5" customFormat="1" ht="15" x14ac:dyDescent="0.25">
      <c r="A70" s="89" t="s">
        <v>102</v>
      </c>
      <c r="B70" s="75"/>
      <c r="C70" s="77">
        <f>'F7-Klubi eelarve'!C70+'F7-Kooli eelarve'!C70</f>
        <v>0</v>
      </c>
      <c r="D70" s="194">
        <f>'F7-Klubi eelarve'!D70+'F7-Kooli eelarve'!D70</f>
        <v>0</v>
      </c>
      <c r="E70" s="76">
        <f>'F7-Klubi eelarve'!E70+'F7-Kooli eelarve'!E70</f>
        <v>0</v>
      </c>
      <c r="F70" s="194">
        <f>'F7-Klubi eelarve'!F70+'F7-Kooli eelarve'!F70</f>
        <v>0</v>
      </c>
      <c r="G70" s="76">
        <f>'F7-Klubi eelarve'!G70+'F7-Kooli eelarve'!G70</f>
        <v>0</v>
      </c>
      <c r="H70" s="194">
        <f>'F7-Klubi eelarve'!H70+'F7-Kooli eelarve'!H70</f>
        <v>0</v>
      </c>
      <c r="I70" s="76">
        <f>'F7-Klubi eelarve'!I70+'F7-Kooli eelarve'!I70</f>
        <v>0</v>
      </c>
      <c r="J70" s="194">
        <f>'F7-Klubi eelarve'!J70+'F7-Kooli eelarve'!J70</f>
        <v>0</v>
      </c>
      <c r="K70" s="76">
        <f>'F7-Klubi eelarve'!K70+'F7-Kooli eelarve'!K70</f>
        <v>0</v>
      </c>
      <c r="L70" s="194">
        <f>'F7-Klubi eelarve'!L70+'F7-Kooli eelarve'!L70</f>
        <v>0</v>
      </c>
      <c r="M70" s="76">
        <f>'F7-Klubi eelarve'!M70+'F7-Kooli eelarve'!M70</f>
        <v>0</v>
      </c>
      <c r="N70" s="194">
        <f>'F7-Klubi eelarve'!N70+'F7-Kooli eelarve'!N70</f>
        <v>0</v>
      </c>
      <c r="O70" s="76">
        <f>'F7-Klubi eelarve'!O70+'F7-Kooli eelarve'!O70</f>
        <v>0</v>
      </c>
      <c r="P70" s="194">
        <f>'F7-Klubi eelarve'!P70+'F7-Kooli eelarve'!P70</f>
        <v>0</v>
      </c>
      <c r="Q70" s="76">
        <f>'F7-Klubi eelarve'!Q70+'F7-Kooli eelarve'!Q70</f>
        <v>0</v>
      </c>
      <c r="R70" s="194">
        <f>'F7-Klubi eelarve'!R70+'F7-Kooli eelarve'!R70</f>
        <v>0</v>
      </c>
      <c r="S70" s="76">
        <f>'F7-Klubi eelarve'!S70+'F7-Kooli eelarve'!S70</f>
        <v>0</v>
      </c>
      <c r="T70" s="194">
        <f>'F7-Klubi eelarve'!T70+'F7-Kooli eelarve'!T70</f>
        <v>0</v>
      </c>
      <c r="U70" s="76">
        <f>'F7-Klubi eelarve'!U70+'F7-Kooli eelarve'!U70</f>
        <v>0</v>
      </c>
      <c r="V70" s="194">
        <f>'F7-Klubi eelarve'!V70+'F7-Kooli eelarve'!V70</f>
        <v>0</v>
      </c>
      <c r="W70" s="76">
        <f>'F7-Klubi eelarve'!W70+'F7-Kooli eelarve'!W70</f>
        <v>0</v>
      </c>
      <c r="X70" s="194">
        <f>'F7-Klubi eelarve'!X70+'F7-Kooli eelarve'!X70</f>
        <v>0</v>
      </c>
      <c r="Y70" s="76">
        <f>'F7-Klubi eelarve'!Y70+'F7-Kooli eelarve'!Y70</f>
        <v>0</v>
      </c>
      <c r="Z70" s="194">
        <f>'F7-Klubi eelarve'!Z70+'F7-Kooli eelarve'!Z70</f>
        <v>0</v>
      </c>
      <c r="AA70" s="76">
        <f>'F7-Klubi eelarve'!AA70+'F7-Kooli eelarve'!AA70</f>
        <v>0</v>
      </c>
      <c r="AB70" s="194">
        <f>'F7-Klubi eelarve'!AB70+'F7-Kooli eelarve'!AB70</f>
        <v>0</v>
      </c>
      <c r="AC70" s="77">
        <f>'F7-Klubi eelarve'!AC70+'F7-Kooli eelarve'!AC70</f>
        <v>0</v>
      </c>
      <c r="AD70" s="194">
        <f>'F7-Klubi eelarve'!AD70+'F7-Kooli eelarve'!AD70</f>
        <v>0</v>
      </c>
      <c r="AE70" s="222">
        <f t="shared" si="0"/>
        <v>0</v>
      </c>
      <c r="AF70" s="222">
        <f t="shared" si="1"/>
        <v>0</v>
      </c>
      <c r="AG70" s="222">
        <f t="shared" si="2"/>
        <v>0</v>
      </c>
    </row>
    <row r="71" spans="1:33" s="5" customFormat="1" ht="15" x14ac:dyDescent="0.25">
      <c r="A71" s="78" t="s">
        <v>103</v>
      </c>
      <c r="B71" s="79"/>
      <c r="C71" s="81">
        <f>'F7-Klubi eelarve'!C71+'F7-Kooli eelarve'!C71</f>
        <v>0</v>
      </c>
      <c r="D71" s="195">
        <f>'F7-Klubi eelarve'!D71+'F7-Kooli eelarve'!D71</f>
        <v>0</v>
      </c>
      <c r="E71" s="80">
        <f>'F7-Klubi eelarve'!E71+'F7-Kooli eelarve'!E71</f>
        <v>0</v>
      </c>
      <c r="F71" s="195">
        <f>'F7-Klubi eelarve'!F71+'F7-Kooli eelarve'!F71</f>
        <v>0</v>
      </c>
      <c r="G71" s="80">
        <f>'F7-Klubi eelarve'!G71+'F7-Kooli eelarve'!G71</f>
        <v>0</v>
      </c>
      <c r="H71" s="195">
        <f>'F7-Klubi eelarve'!H71+'F7-Kooli eelarve'!H71</f>
        <v>0</v>
      </c>
      <c r="I71" s="80">
        <f>'F7-Klubi eelarve'!I71+'F7-Kooli eelarve'!I71</f>
        <v>0</v>
      </c>
      <c r="J71" s="195">
        <f>'F7-Klubi eelarve'!J71+'F7-Kooli eelarve'!J71</f>
        <v>0</v>
      </c>
      <c r="K71" s="80">
        <f>'F7-Klubi eelarve'!K71+'F7-Kooli eelarve'!K71</f>
        <v>0</v>
      </c>
      <c r="L71" s="195">
        <f>'F7-Klubi eelarve'!L71+'F7-Kooli eelarve'!L71</f>
        <v>0</v>
      </c>
      <c r="M71" s="80">
        <f>'F7-Klubi eelarve'!M71+'F7-Kooli eelarve'!M71</f>
        <v>0</v>
      </c>
      <c r="N71" s="195">
        <f>'F7-Klubi eelarve'!N71+'F7-Kooli eelarve'!N71</f>
        <v>0</v>
      </c>
      <c r="O71" s="80">
        <f>'F7-Klubi eelarve'!O71+'F7-Kooli eelarve'!O71</f>
        <v>0</v>
      </c>
      <c r="P71" s="195">
        <f>'F7-Klubi eelarve'!P71+'F7-Kooli eelarve'!P71</f>
        <v>0</v>
      </c>
      <c r="Q71" s="80">
        <f>'F7-Klubi eelarve'!Q71+'F7-Kooli eelarve'!Q71</f>
        <v>0</v>
      </c>
      <c r="R71" s="195">
        <f>'F7-Klubi eelarve'!R71+'F7-Kooli eelarve'!R71</f>
        <v>0</v>
      </c>
      <c r="S71" s="80">
        <f>'F7-Klubi eelarve'!S71+'F7-Kooli eelarve'!S71</f>
        <v>0</v>
      </c>
      <c r="T71" s="195">
        <f>'F7-Klubi eelarve'!T71+'F7-Kooli eelarve'!T71</f>
        <v>0</v>
      </c>
      <c r="U71" s="80">
        <f>'F7-Klubi eelarve'!U71+'F7-Kooli eelarve'!U71</f>
        <v>0</v>
      </c>
      <c r="V71" s="195">
        <f>'F7-Klubi eelarve'!V71+'F7-Kooli eelarve'!V71</f>
        <v>0</v>
      </c>
      <c r="W71" s="80">
        <f>'F7-Klubi eelarve'!W71+'F7-Kooli eelarve'!W71</f>
        <v>0</v>
      </c>
      <c r="X71" s="195">
        <f>'F7-Klubi eelarve'!X71+'F7-Kooli eelarve'!X71</f>
        <v>0</v>
      </c>
      <c r="Y71" s="80">
        <f>'F7-Klubi eelarve'!Y71+'F7-Kooli eelarve'!Y71</f>
        <v>0</v>
      </c>
      <c r="Z71" s="195">
        <f>'F7-Klubi eelarve'!Z71+'F7-Kooli eelarve'!Z71</f>
        <v>0</v>
      </c>
      <c r="AA71" s="80">
        <f>'F7-Klubi eelarve'!AA71+'F7-Kooli eelarve'!AA71</f>
        <v>0</v>
      </c>
      <c r="AB71" s="195">
        <f>'F7-Klubi eelarve'!AB71+'F7-Kooli eelarve'!AB71</f>
        <v>0</v>
      </c>
      <c r="AC71" s="81">
        <f>'F7-Klubi eelarve'!AC71+'F7-Kooli eelarve'!AC71</f>
        <v>0</v>
      </c>
      <c r="AD71" s="195">
        <f>'F7-Klubi eelarve'!AD71+'F7-Kooli eelarve'!AD71</f>
        <v>0</v>
      </c>
      <c r="AE71" s="222">
        <f t="shared" ref="AE71:AE113" si="3">SUM(F71+H71+J71)</f>
        <v>0</v>
      </c>
      <c r="AF71" s="222">
        <f t="shared" ref="AF71:AF113" si="4">AE71+L71+N71+P71</f>
        <v>0</v>
      </c>
      <c r="AG71" s="222">
        <f t="shared" ref="AG71:AG113" si="5">AF71+R71+T71+V71</f>
        <v>0</v>
      </c>
    </row>
    <row r="72" spans="1:33" s="5" customFormat="1" ht="15" x14ac:dyDescent="0.25">
      <c r="A72" s="78" t="s">
        <v>104</v>
      </c>
      <c r="B72" s="79"/>
      <c r="C72" s="81">
        <f>'F7-Klubi eelarve'!C72+'F7-Kooli eelarve'!C72</f>
        <v>0</v>
      </c>
      <c r="D72" s="195">
        <f>'F7-Klubi eelarve'!D72+'F7-Kooli eelarve'!D72</f>
        <v>0</v>
      </c>
      <c r="E72" s="80">
        <f>'F7-Klubi eelarve'!E72+'F7-Kooli eelarve'!E72</f>
        <v>0</v>
      </c>
      <c r="F72" s="195">
        <f>'F7-Klubi eelarve'!F72+'F7-Kooli eelarve'!F72</f>
        <v>0</v>
      </c>
      <c r="G72" s="80">
        <f>'F7-Klubi eelarve'!G72+'F7-Kooli eelarve'!G72</f>
        <v>0</v>
      </c>
      <c r="H72" s="195">
        <f>'F7-Klubi eelarve'!H72+'F7-Kooli eelarve'!H72</f>
        <v>0</v>
      </c>
      <c r="I72" s="80">
        <f>'F7-Klubi eelarve'!I72+'F7-Kooli eelarve'!I72</f>
        <v>0</v>
      </c>
      <c r="J72" s="195">
        <f>'F7-Klubi eelarve'!J72+'F7-Kooli eelarve'!J72</f>
        <v>0</v>
      </c>
      <c r="K72" s="80">
        <f>'F7-Klubi eelarve'!K72+'F7-Kooli eelarve'!K72</f>
        <v>0</v>
      </c>
      <c r="L72" s="195">
        <f>'F7-Klubi eelarve'!L72+'F7-Kooli eelarve'!L72</f>
        <v>0</v>
      </c>
      <c r="M72" s="80">
        <f>'F7-Klubi eelarve'!M72+'F7-Kooli eelarve'!M72</f>
        <v>0</v>
      </c>
      <c r="N72" s="195">
        <f>'F7-Klubi eelarve'!N72+'F7-Kooli eelarve'!N72</f>
        <v>0</v>
      </c>
      <c r="O72" s="80">
        <f>'F7-Klubi eelarve'!O72+'F7-Kooli eelarve'!O72</f>
        <v>0</v>
      </c>
      <c r="P72" s="195">
        <f>'F7-Klubi eelarve'!P72+'F7-Kooli eelarve'!P72</f>
        <v>0</v>
      </c>
      <c r="Q72" s="80">
        <f>'F7-Klubi eelarve'!Q72+'F7-Kooli eelarve'!Q72</f>
        <v>0</v>
      </c>
      <c r="R72" s="195">
        <f>'F7-Klubi eelarve'!R72+'F7-Kooli eelarve'!R72</f>
        <v>0</v>
      </c>
      <c r="S72" s="80">
        <f>'F7-Klubi eelarve'!S72+'F7-Kooli eelarve'!S72</f>
        <v>0</v>
      </c>
      <c r="T72" s="195">
        <f>'F7-Klubi eelarve'!T72+'F7-Kooli eelarve'!T72</f>
        <v>0</v>
      </c>
      <c r="U72" s="80">
        <f>'F7-Klubi eelarve'!U72+'F7-Kooli eelarve'!U72</f>
        <v>0</v>
      </c>
      <c r="V72" s="195">
        <f>'F7-Klubi eelarve'!V72+'F7-Kooli eelarve'!V72</f>
        <v>0</v>
      </c>
      <c r="W72" s="80">
        <f>'F7-Klubi eelarve'!W72+'F7-Kooli eelarve'!W72</f>
        <v>0</v>
      </c>
      <c r="X72" s="195">
        <f>'F7-Klubi eelarve'!X72+'F7-Kooli eelarve'!X72</f>
        <v>0</v>
      </c>
      <c r="Y72" s="80">
        <f>'F7-Klubi eelarve'!Y72+'F7-Kooli eelarve'!Y72</f>
        <v>0</v>
      </c>
      <c r="Z72" s="195">
        <f>'F7-Klubi eelarve'!Z72+'F7-Kooli eelarve'!Z72</f>
        <v>0</v>
      </c>
      <c r="AA72" s="80">
        <f>'F7-Klubi eelarve'!AA72+'F7-Kooli eelarve'!AA72</f>
        <v>0</v>
      </c>
      <c r="AB72" s="195">
        <f>'F7-Klubi eelarve'!AB72+'F7-Kooli eelarve'!AB72</f>
        <v>0</v>
      </c>
      <c r="AC72" s="81">
        <f>'F7-Klubi eelarve'!AC72+'F7-Kooli eelarve'!AC72</f>
        <v>0</v>
      </c>
      <c r="AD72" s="195">
        <f>'F7-Klubi eelarve'!AD72+'F7-Kooli eelarve'!AD72</f>
        <v>0</v>
      </c>
      <c r="AE72" s="222">
        <f t="shared" si="3"/>
        <v>0</v>
      </c>
      <c r="AF72" s="222">
        <f t="shared" si="4"/>
        <v>0</v>
      </c>
      <c r="AG72" s="222">
        <f t="shared" si="5"/>
        <v>0</v>
      </c>
    </row>
    <row r="73" spans="1:33" s="5" customFormat="1" ht="15" x14ac:dyDescent="0.25">
      <c r="A73" s="78" t="s">
        <v>105</v>
      </c>
      <c r="B73" s="79"/>
      <c r="C73" s="81">
        <f>'F7-Klubi eelarve'!C73+'F7-Kooli eelarve'!C73</f>
        <v>0</v>
      </c>
      <c r="D73" s="195">
        <f>'F7-Klubi eelarve'!D73+'F7-Kooli eelarve'!D73</f>
        <v>0</v>
      </c>
      <c r="E73" s="80">
        <f>'F7-Klubi eelarve'!E73+'F7-Kooli eelarve'!E73</f>
        <v>0</v>
      </c>
      <c r="F73" s="195">
        <f>'F7-Klubi eelarve'!F73+'F7-Kooli eelarve'!F73</f>
        <v>0</v>
      </c>
      <c r="G73" s="80">
        <f>'F7-Klubi eelarve'!G73+'F7-Kooli eelarve'!G73</f>
        <v>0</v>
      </c>
      <c r="H73" s="195">
        <f>'F7-Klubi eelarve'!H73+'F7-Kooli eelarve'!H73</f>
        <v>0</v>
      </c>
      <c r="I73" s="80">
        <f>'F7-Klubi eelarve'!I73+'F7-Kooli eelarve'!I73</f>
        <v>0</v>
      </c>
      <c r="J73" s="195">
        <f>'F7-Klubi eelarve'!J73+'F7-Kooli eelarve'!J73</f>
        <v>0</v>
      </c>
      <c r="K73" s="80">
        <f>'F7-Klubi eelarve'!K73+'F7-Kooli eelarve'!K73</f>
        <v>0</v>
      </c>
      <c r="L73" s="195">
        <f>'F7-Klubi eelarve'!L73+'F7-Kooli eelarve'!L73</f>
        <v>0</v>
      </c>
      <c r="M73" s="80">
        <f>'F7-Klubi eelarve'!M73+'F7-Kooli eelarve'!M73</f>
        <v>0</v>
      </c>
      <c r="N73" s="195">
        <f>'F7-Klubi eelarve'!N73+'F7-Kooli eelarve'!N73</f>
        <v>0</v>
      </c>
      <c r="O73" s="80">
        <f>'F7-Klubi eelarve'!O73+'F7-Kooli eelarve'!O73</f>
        <v>0</v>
      </c>
      <c r="P73" s="195">
        <f>'F7-Klubi eelarve'!P73+'F7-Kooli eelarve'!P73</f>
        <v>0</v>
      </c>
      <c r="Q73" s="80">
        <f>'F7-Klubi eelarve'!Q73+'F7-Kooli eelarve'!Q73</f>
        <v>0</v>
      </c>
      <c r="R73" s="195">
        <f>'F7-Klubi eelarve'!R73+'F7-Kooli eelarve'!R73</f>
        <v>0</v>
      </c>
      <c r="S73" s="80">
        <f>'F7-Klubi eelarve'!S73+'F7-Kooli eelarve'!S73</f>
        <v>0</v>
      </c>
      <c r="T73" s="195">
        <f>'F7-Klubi eelarve'!T73+'F7-Kooli eelarve'!T73</f>
        <v>0</v>
      </c>
      <c r="U73" s="80">
        <f>'F7-Klubi eelarve'!U73+'F7-Kooli eelarve'!U73</f>
        <v>0</v>
      </c>
      <c r="V73" s="195">
        <f>'F7-Klubi eelarve'!V73+'F7-Kooli eelarve'!V73</f>
        <v>0</v>
      </c>
      <c r="W73" s="80">
        <f>'F7-Klubi eelarve'!W73+'F7-Kooli eelarve'!W73</f>
        <v>0</v>
      </c>
      <c r="X73" s="195">
        <f>'F7-Klubi eelarve'!X73+'F7-Kooli eelarve'!X73</f>
        <v>0</v>
      </c>
      <c r="Y73" s="80">
        <f>'F7-Klubi eelarve'!Y73+'F7-Kooli eelarve'!Y73</f>
        <v>0</v>
      </c>
      <c r="Z73" s="195">
        <f>'F7-Klubi eelarve'!Z73+'F7-Kooli eelarve'!Z73</f>
        <v>0</v>
      </c>
      <c r="AA73" s="80">
        <f>'F7-Klubi eelarve'!AA73+'F7-Kooli eelarve'!AA73</f>
        <v>0</v>
      </c>
      <c r="AB73" s="195">
        <f>'F7-Klubi eelarve'!AB73+'F7-Kooli eelarve'!AB73</f>
        <v>0</v>
      </c>
      <c r="AC73" s="81">
        <f>'F7-Klubi eelarve'!AC73+'F7-Kooli eelarve'!AC73</f>
        <v>0</v>
      </c>
      <c r="AD73" s="195">
        <f>'F7-Klubi eelarve'!AD73+'F7-Kooli eelarve'!AD73</f>
        <v>0</v>
      </c>
      <c r="AE73" s="222">
        <f t="shared" si="3"/>
        <v>0</v>
      </c>
      <c r="AF73" s="222">
        <f t="shared" si="4"/>
        <v>0</v>
      </c>
      <c r="AG73" s="222">
        <f t="shared" si="5"/>
        <v>0</v>
      </c>
    </row>
    <row r="74" spans="1:33" s="5" customFormat="1" ht="15" x14ac:dyDescent="0.25">
      <c r="A74" s="89" t="s">
        <v>106</v>
      </c>
      <c r="B74" s="75"/>
      <c r="C74" s="77">
        <f>'F7-Klubi eelarve'!C74+'F7-Kooli eelarve'!C74</f>
        <v>0</v>
      </c>
      <c r="D74" s="194">
        <f>'F7-Klubi eelarve'!D74+'F7-Kooli eelarve'!D74</f>
        <v>0</v>
      </c>
      <c r="E74" s="76">
        <f>'F7-Klubi eelarve'!E74+'F7-Kooli eelarve'!E74</f>
        <v>0</v>
      </c>
      <c r="F74" s="194">
        <f>'F7-Klubi eelarve'!F74+'F7-Kooli eelarve'!F74</f>
        <v>0</v>
      </c>
      <c r="G74" s="76">
        <f>'F7-Klubi eelarve'!G74+'F7-Kooli eelarve'!G74</f>
        <v>0</v>
      </c>
      <c r="H74" s="194">
        <f>'F7-Klubi eelarve'!H74+'F7-Kooli eelarve'!H74</f>
        <v>0</v>
      </c>
      <c r="I74" s="76">
        <f>'F7-Klubi eelarve'!I74+'F7-Kooli eelarve'!I74</f>
        <v>0</v>
      </c>
      <c r="J74" s="194">
        <f>'F7-Klubi eelarve'!J74+'F7-Kooli eelarve'!J74</f>
        <v>0</v>
      </c>
      <c r="K74" s="76">
        <f>'F7-Klubi eelarve'!K74+'F7-Kooli eelarve'!K74</f>
        <v>0</v>
      </c>
      <c r="L74" s="194">
        <f>'F7-Klubi eelarve'!L74+'F7-Kooli eelarve'!L74</f>
        <v>0</v>
      </c>
      <c r="M74" s="76">
        <f>'F7-Klubi eelarve'!M74+'F7-Kooli eelarve'!M74</f>
        <v>0</v>
      </c>
      <c r="N74" s="194">
        <f>'F7-Klubi eelarve'!N74+'F7-Kooli eelarve'!N74</f>
        <v>0</v>
      </c>
      <c r="O74" s="76">
        <f>'F7-Klubi eelarve'!O74+'F7-Kooli eelarve'!O74</f>
        <v>0</v>
      </c>
      <c r="P74" s="194">
        <f>'F7-Klubi eelarve'!P74+'F7-Kooli eelarve'!P74</f>
        <v>0</v>
      </c>
      <c r="Q74" s="76">
        <f>'F7-Klubi eelarve'!Q74+'F7-Kooli eelarve'!Q74</f>
        <v>0</v>
      </c>
      <c r="R74" s="194">
        <f>'F7-Klubi eelarve'!R74+'F7-Kooli eelarve'!R74</f>
        <v>0</v>
      </c>
      <c r="S74" s="76">
        <f>'F7-Klubi eelarve'!S74+'F7-Kooli eelarve'!S74</f>
        <v>0</v>
      </c>
      <c r="T74" s="194">
        <f>'F7-Klubi eelarve'!T74+'F7-Kooli eelarve'!T74</f>
        <v>0</v>
      </c>
      <c r="U74" s="76">
        <f>'F7-Klubi eelarve'!U74+'F7-Kooli eelarve'!U74</f>
        <v>0</v>
      </c>
      <c r="V74" s="194">
        <f>'F7-Klubi eelarve'!V74+'F7-Kooli eelarve'!V74</f>
        <v>0</v>
      </c>
      <c r="W74" s="76">
        <f>'F7-Klubi eelarve'!W74+'F7-Kooli eelarve'!W74</f>
        <v>0</v>
      </c>
      <c r="X74" s="194">
        <f>'F7-Klubi eelarve'!X74+'F7-Kooli eelarve'!X74</f>
        <v>0</v>
      </c>
      <c r="Y74" s="76">
        <f>'F7-Klubi eelarve'!Y74+'F7-Kooli eelarve'!Y74</f>
        <v>0</v>
      </c>
      <c r="Z74" s="194">
        <f>'F7-Klubi eelarve'!Z74+'F7-Kooli eelarve'!Z74</f>
        <v>0</v>
      </c>
      <c r="AA74" s="76">
        <f>'F7-Klubi eelarve'!AA74+'F7-Kooli eelarve'!AA74</f>
        <v>0</v>
      </c>
      <c r="AB74" s="194">
        <f>'F7-Klubi eelarve'!AB74+'F7-Kooli eelarve'!AB74</f>
        <v>0</v>
      </c>
      <c r="AC74" s="77">
        <f>'F7-Klubi eelarve'!AC74+'F7-Kooli eelarve'!AC74</f>
        <v>0</v>
      </c>
      <c r="AD74" s="194">
        <f>'F7-Klubi eelarve'!AD74+'F7-Kooli eelarve'!AD74</f>
        <v>0</v>
      </c>
      <c r="AE74" s="222">
        <f t="shared" si="3"/>
        <v>0</v>
      </c>
      <c r="AF74" s="222">
        <f t="shared" si="4"/>
        <v>0</v>
      </c>
      <c r="AG74" s="222">
        <f t="shared" si="5"/>
        <v>0</v>
      </c>
    </row>
    <row r="75" spans="1:33" s="5" customFormat="1" ht="26.25" x14ac:dyDescent="0.25">
      <c r="A75" s="89" t="s">
        <v>107</v>
      </c>
      <c r="B75" s="75"/>
      <c r="C75" s="77">
        <f>'F7-Klubi eelarve'!C75+'F7-Kooli eelarve'!C75</f>
        <v>0</v>
      </c>
      <c r="D75" s="194">
        <f>'F7-Klubi eelarve'!D75+'F7-Kooli eelarve'!D75</f>
        <v>0</v>
      </c>
      <c r="E75" s="76">
        <f>'F7-Klubi eelarve'!E75+'F7-Kooli eelarve'!E75</f>
        <v>0</v>
      </c>
      <c r="F75" s="194">
        <f>'F7-Klubi eelarve'!F75+'F7-Kooli eelarve'!F75</f>
        <v>0</v>
      </c>
      <c r="G75" s="76">
        <f>'F7-Klubi eelarve'!G75+'F7-Kooli eelarve'!G75</f>
        <v>0</v>
      </c>
      <c r="H75" s="194">
        <f>'F7-Klubi eelarve'!H75+'F7-Kooli eelarve'!H75</f>
        <v>0</v>
      </c>
      <c r="I75" s="76">
        <f>'F7-Klubi eelarve'!I75+'F7-Kooli eelarve'!I75</f>
        <v>0</v>
      </c>
      <c r="J75" s="194">
        <f>'F7-Klubi eelarve'!J75+'F7-Kooli eelarve'!J75</f>
        <v>0</v>
      </c>
      <c r="K75" s="76">
        <f>'F7-Klubi eelarve'!K75+'F7-Kooli eelarve'!K75</f>
        <v>0</v>
      </c>
      <c r="L75" s="194">
        <f>'F7-Klubi eelarve'!L75+'F7-Kooli eelarve'!L75</f>
        <v>0</v>
      </c>
      <c r="M75" s="76">
        <f>'F7-Klubi eelarve'!M75+'F7-Kooli eelarve'!M75</f>
        <v>0</v>
      </c>
      <c r="N75" s="194">
        <f>'F7-Klubi eelarve'!N75+'F7-Kooli eelarve'!N75</f>
        <v>0</v>
      </c>
      <c r="O75" s="76">
        <f>'F7-Klubi eelarve'!O75+'F7-Kooli eelarve'!O75</f>
        <v>0</v>
      </c>
      <c r="P75" s="194">
        <f>'F7-Klubi eelarve'!P75+'F7-Kooli eelarve'!P75</f>
        <v>0</v>
      </c>
      <c r="Q75" s="76">
        <f>'F7-Klubi eelarve'!Q75+'F7-Kooli eelarve'!Q75</f>
        <v>0</v>
      </c>
      <c r="R75" s="194">
        <f>'F7-Klubi eelarve'!R75+'F7-Kooli eelarve'!R75</f>
        <v>0</v>
      </c>
      <c r="S75" s="76">
        <f>'F7-Klubi eelarve'!S75+'F7-Kooli eelarve'!S75</f>
        <v>0</v>
      </c>
      <c r="T75" s="194">
        <f>'F7-Klubi eelarve'!T75+'F7-Kooli eelarve'!T75</f>
        <v>0</v>
      </c>
      <c r="U75" s="76">
        <f>'F7-Klubi eelarve'!U75+'F7-Kooli eelarve'!U75</f>
        <v>0</v>
      </c>
      <c r="V75" s="194">
        <f>'F7-Klubi eelarve'!V75+'F7-Kooli eelarve'!V75</f>
        <v>0</v>
      </c>
      <c r="W75" s="76">
        <f>'F7-Klubi eelarve'!W75+'F7-Kooli eelarve'!W75</f>
        <v>0</v>
      </c>
      <c r="X75" s="194">
        <f>'F7-Klubi eelarve'!X75+'F7-Kooli eelarve'!X75</f>
        <v>0</v>
      </c>
      <c r="Y75" s="76">
        <f>'F7-Klubi eelarve'!Y75+'F7-Kooli eelarve'!Y75</f>
        <v>0</v>
      </c>
      <c r="Z75" s="194">
        <f>'F7-Klubi eelarve'!Z75+'F7-Kooli eelarve'!Z75</f>
        <v>0</v>
      </c>
      <c r="AA75" s="76">
        <f>'F7-Klubi eelarve'!AA75+'F7-Kooli eelarve'!AA75</f>
        <v>0</v>
      </c>
      <c r="AB75" s="194">
        <f>'F7-Klubi eelarve'!AB75+'F7-Kooli eelarve'!AB75</f>
        <v>0</v>
      </c>
      <c r="AC75" s="77">
        <f>'F7-Klubi eelarve'!AC75+'F7-Kooli eelarve'!AC75</f>
        <v>0</v>
      </c>
      <c r="AD75" s="194">
        <f>'F7-Klubi eelarve'!AD75+'F7-Kooli eelarve'!AD75</f>
        <v>0</v>
      </c>
      <c r="AE75" s="222">
        <f t="shared" si="3"/>
        <v>0</v>
      </c>
      <c r="AF75" s="222">
        <f t="shared" si="4"/>
        <v>0</v>
      </c>
      <c r="AG75" s="222">
        <f t="shared" si="5"/>
        <v>0</v>
      </c>
    </row>
    <row r="76" spans="1:33" s="5" customFormat="1" ht="15" x14ac:dyDescent="0.25">
      <c r="A76" s="89" t="s">
        <v>108</v>
      </c>
      <c r="B76" s="75"/>
      <c r="C76" s="77">
        <f>'F7-Klubi eelarve'!C76+'F7-Kooli eelarve'!C76</f>
        <v>0</v>
      </c>
      <c r="D76" s="194">
        <f>'F7-Klubi eelarve'!D76+'F7-Kooli eelarve'!D76</f>
        <v>0</v>
      </c>
      <c r="E76" s="76">
        <f>'F7-Klubi eelarve'!E76+'F7-Kooli eelarve'!E76</f>
        <v>0</v>
      </c>
      <c r="F76" s="194">
        <f>'F7-Klubi eelarve'!F76+'F7-Kooli eelarve'!F76</f>
        <v>0</v>
      </c>
      <c r="G76" s="76">
        <f>'F7-Klubi eelarve'!G76+'F7-Kooli eelarve'!G76</f>
        <v>0</v>
      </c>
      <c r="H76" s="194">
        <f>'F7-Klubi eelarve'!H76+'F7-Kooli eelarve'!H76</f>
        <v>0</v>
      </c>
      <c r="I76" s="76">
        <f>'F7-Klubi eelarve'!I76+'F7-Kooli eelarve'!I76</f>
        <v>0</v>
      </c>
      <c r="J76" s="194">
        <f>'F7-Klubi eelarve'!J76+'F7-Kooli eelarve'!J76</f>
        <v>0</v>
      </c>
      <c r="K76" s="76">
        <f>'F7-Klubi eelarve'!K76+'F7-Kooli eelarve'!K76</f>
        <v>0</v>
      </c>
      <c r="L76" s="194">
        <f>'F7-Klubi eelarve'!L76+'F7-Kooli eelarve'!L76</f>
        <v>0</v>
      </c>
      <c r="M76" s="76">
        <f>'F7-Klubi eelarve'!M76+'F7-Kooli eelarve'!M76</f>
        <v>0</v>
      </c>
      <c r="N76" s="194">
        <f>'F7-Klubi eelarve'!N76+'F7-Kooli eelarve'!N76</f>
        <v>0</v>
      </c>
      <c r="O76" s="76">
        <f>'F7-Klubi eelarve'!O76+'F7-Kooli eelarve'!O76</f>
        <v>0</v>
      </c>
      <c r="P76" s="194">
        <f>'F7-Klubi eelarve'!P76+'F7-Kooli eelarve'!P76</f>
        <v>0</v>
      </c>
      <c r="Q76" s="76">
        <f>'F7-Klubi eelarve'!Q76+'F7-Kooli eelarve'!Q76</f>
        <v>0</v>
      </c>
      <c r="R76" s="194">
        <f>'F7-Klubi eelarve'!R76+'F7-Kooli eelarve'!R76</f>
        <v>0</v>
      </c>
      <c r="S76" s="76">
        <f>'F7-Klubi eelarve'!S76+'F7-Kooli eelarve'!S76</f>
        <v>0</v>
      </c>
      <c r="T76" s="194">
        <f>'F7-Klubi eelarve'!T76+'F7-Kooli eelarve'!T76</f>
        <v>0</v>
      </c>
      <c r="U76" s="76">
        <f>'F7-Klubi eelarve'!U76+'F7-Kooli eelarve'!U76</f>
        <v>0</v>
      </c>
      <c r="V76" s="194">
        <f>'F7-Klubi eelarve'!V76+'F7-Kooli eelarve'!V76</f>
        <v>0</v>
      </c>
      <c r="W76" s="76">
        <f>'F7-Klubi eelarve'!W76+'F7-Kooli eelarve'!W76</f>
        <v>0</v>
      </c>
      <c r="X76" s="194">
        <f>'F7-Klubi eelarve'!X76+'F7-Kooli eelarve'!X76</f>
        <v>0</v>
      </c>
      <c r="Y76" s="76">
        <f>'F7-Klubi eelarve'!Y76+'F7-Kooli eelarve'!Y76</f>
        <v>0</v>
      </c>
      <c r="Z76" s="194">
        <f>'F7-Klubi eelarve'!Z76+'F7-Kooli eelarve'!Z76</f>
        <v>0</v>
      </c>
      <c r="AA76" s="76">
        <f>'F7-Klubi eelarve'!AA76+'F7-Kooli eelarve'!AA76</f>
        <v>0</v>
      </c>
      <c r="AB76" s="194">
        <f>'F7-Klubi eelarve'!AB76+'F7-Kooli eelarve'!AB76</f>
        <v>0</v>
      </c>
      <c r="AC76" s="77">
        <f>'F7-Klubi eelarve'!AC76+'F7-Kooli eelarve'!AC76</f>
        <v>0</v>
      </c>
      <c r="AD76" s="194">
        <f>'F7-Klubi eelarve'!AD76+'F7-Kooli eelarve'!AD76</f>
        <v>0</v>
      </c>
      <c r="AE76" s="222">
        <f t="shared" si="3"/>
        <v>0</v>
      </c>
      <c r="AF76" s="222">
        <f t="shared" si="4"/>
        <v>0</v>
      </c>
      <c r="AG76" s="222">
        <f t="shared" si="5"/>
        <v>0</v>
      </c>
    </row>
    <row r="77" spans="1:33" s="5" customFormat="1" ht="15" x14ac:dyDescent="0.25">
      <c r="A77" s="89" t="s">
        <v>109</v>
      </c>
      <c r="B77" s="75"/>
      <c r="C77" s="77">
        <f>'F7-Klubi eelarve'!C77+'F7-Kooli eelarve'!C77</f>
        <v>0</v>
      </c>
      <c r="D77" s="194">
        <f>'F7-Klubi eelarve'!D77+'F7-Kooli eelarve'!D77</f>
        <v>0</v>
      </c>
      <c r="E77" s="76">
        <f>'F7-Klubi eelarve'!E77+'F7-Kooli eelarve'!E77</f>
        <v>0</v>
      </c>
      <c r="F77" s="194">
        <f>'F7-Klubi eelarve'!F77+'F7-Kooli eelarve'!F77</f>
        <v>0</v>
      </c>
      <c r="G77" s="76">
        <f>'F7-Klubi eelarve'!G77+'F7-Kooli eelarve'!G77</f>
        <v>0</v>
      </c>
      <c r="H77" s="194">
        <f>'F7-Klubi eelarve'!H77+'F7-Kooli eelarve'!H77</f>
        <v>0</v>
      </c>
      <c r="I77" s="76">
        <f>'F7-Klubi eelarve'!I77+'F7-Kooli eelarve'!I77</f>
        <v>0</v>
      </c>
      <c r="J77" s="194">
        <f>'F7-Klubi eelarve'!J77+'F7-Kooli eelarve'!J77</f>
        <v>0</v>
      </c>
      <c r="K77" s="76">
        <f>'F7-Klubi eelarve'!K77+'F7-Kooli eelarve'!K77</f>
        <v>0</v>
      </c>
      <c r="L77" s="194">
        <f>'F7-Klubi eelarve'!L77+'F7-Kooli eelarve'!L77</f>
        <v>0</v>
      </c>
      <c r="M77" s="76">
        <f>'F7-Klubi eelarve'!M77+'F7-Kooli eelarve'!M77</f>
        <v>0</v>
      </c>
      <c r="N77" s="194">
        <f>'F7-Klubi eelarve'!N77+'F7-Kooli eelarve'!N77</f>
        <v>0</v>
      </c>
      <c r="O77" s="76">
        <f>'F7-Klubi eelarve'!O77+'F7-Kooli eelarve'!O77</f>
        <v>0</v>
      </c>
      <c r="P77" s="194">
        <f>'F7-Klubi eelarve'!P77+'F7-Kooli eelarve'!P77</f>
        <v>0</v>
      </c>
      <c r="Q77" s="76">
        <f>'F7-Klubi eelarve'!Q77+'F7-Kooli eelarve'!Q77</f>
        <v>0</v>
      </c>
      <c r="R77" s="194">
        <f>'F7-Klubi eelarve'!R77+'F7-Kooli eelarve'!R77</f>
        <v>0</v>
      </c>
      <c r="S77" s="76">
        <f>'F7-Klubi eelarve'!S77+'F7-Kooli eelarve'!S77</f>
        <v>0</v>
      </c>
      <c r="T77" s="194">
        <f>'F7-Klubi eelarve'!T77+'F7-Kooli eelarve'!T77</f>
        <v>0</v>
      </c>
      <c r="U77" s="76">
        <f>'F7-Klubi eelarve'!U77+'F7-Kooli eelarve'!U77</f>
        <v>0</v>
      </c>
      <c r="V77" s="194">
        <f>'F7-Klubi eelarve'!V77+'F7-Kooli eelarve'!V77</f>
        <v>0</v>
      </c>
      <c r="W77" s="76">
        <f>'F7-Klubi eelarve'!W77+'F7-Kooli eelarve'!W77</f>
        <v>0</v>
      </c>
      <c r="X77" s="194">
        <f>'F7-Klubi eelarve'!X77+'F7-Kooli eelarve'!X77</f>
        <v>0</v>
      </c>
      <c r="Y77" s="76">
        <f>'F7-Klubi eelarve'!Y77+'F7-Kooli eelarve'!Y77</f>
        <v>0</v>
      </c>
      <c r="Z77" s="194">
        <f>'F7-Klubi eelarve'!Z77+'F7-Kooli eelarve'!Z77</f>
        <v>0</v>
      </c>
      <c r="AA77" s="76">
        <f>'F7-Klubi eelarve'!AA77+'F7-Kooli eelarve'!AA77</f>
        <v>0</v>
      </c>
      <c r="AB77" s="194">
        <f>'F7-Klubi eelarve'!AB77+'F7-Kooli eelarve'!AB77</f>
        <v>0</v>
      </c>
      <c r="AC77" s="77">
        <f>'F7-Klubi eelarve'!AC77+'F7-Kooli eelarve'!AC77</f>
        <v>0</v>
      </c>
      <c r="AD77" s="194">
        <f>'F7-Klubi eelarve'!AD77+'F7-Kooli eelarve'!AD77</f>
        <v>0</v>
      </c>
      <c r="AE77" s="222">
        <f t="shared" si="3"/>
        <v>0</v>
      </c>
      <c r="AF77" s="222">
        <f t="shared" si="4"/>
        <v>0</v>
      </c>
      <c r="AG77" s="222">
        <f t="shared" si="5"/>
        <v>0</v>
      </c>
    </row>
    <row r="78" spans="1:33" s="106" customFormat="1" ht="15.75" x14ac:dyDescent="0.25">
      <c r="A78" s="87" t="s">
        <v>110</v>
      </c>
      <c r="B78" s="88"/>
      <c r="C78" s="72">
        <f>'F7-Klubi eelarve'!C78+'F7-Kooli eelarve'!C78</f>
        <v>0</v>
      </c>
      <c r="D78" s="193">
        <f>'F7-Klubi eelarve'!D78+'F7-Kooli eelarve'!D78</f>
        <v>0</v>
      </c>
      <c r="E78" s="71">
        <f>'F7-Klubi eelarve'!E78+'F7-Kooli eelarve'!E78</f>
        <v>0</v>
      </c>
      <c r="F78" s="193">
        <f>'F7-Klubi eelarve'!F78+'F7-Kooli eelarve'!F78</f>
        <v>0</v>
      </c>
      <c r="G78" s="71">
        <f>'F7-Klubi eelarve'!G78+'F7-Kooli eelarve'!G78</f>
        <v>0</v>
      </c>
      <c r="H78" s="193">
        <f>'F7-Klubi eelarve'!H78+'F7-Kooli eelarve'!H78</f>
        <v>0</v>
      </c>
      <c r="I78" s="71">
        <f>'F7-Klubi eelarve'!I78+'F7-Kooli eelarve'!I78</f>
        <v>0</v>
      </c>
      <c r="J78" s="193">
        <f>'F7-Klubi eelarve'!J78+'F7-Kooli eelarve'!J78</f>
        <v>0</v>
      </c>
      <c r="K78" s="71">
        <f>'F7-Klubi eelarve'!K78+'F7-Kooli eelarve'!K78</f>
        <v>0</v>
      </c>
      <c r="L78" s="193">
        <f>'F7-Klubi eelarve'!L78+'F7-Kooli eelarve'!L78</f>
        <v>0</v>
      </c>
      <c r="M78" s="71">
        <f>'F7-Klubi eelarve'!M78+'F7-Kooli eelarve'!M78</f>
        <v>0</v>
      </c>
      <c r="N78" s="193">
        <f>'F7-Klubi eelarve'!N78+'F7-Kooli eelarve'!N78</f>
        <v>0</v>
      </c>
      <c r="O78" s="71">
        <f>'F7-Klubi eelarve'!O78+'F7-Kooli eelarve'!O78</f>
        <v>0</v>
      </c>
      <c r="P78" s="193">
        <f>'F7-Klubi eelarve'!P78+'F7-Kooli eelarve'!P78</f>
        <v>0</v>
      </c>
      <c r="Q78" s="71">
        <f>'F7-Klubi eelarve'!Q78+'F7-Kooli eelarve'!Q78</f>
        <v>0</v>
      </c>
      <c r="R78" s="193">
        <f>'F7-Klubi eelarve'!R78+'F7-Kooli eelarve'!R78</f>
        <v>0</v>
      </c>
      <c r="S78" s="71">
        <f>'F7-Klubi eelarve'!S78+'F7-Kooli eelarve'!S78</f>
        <v>0</v>
      </c>
      <c r="T78" s="193">
        <f>'F7-Klubi eelarve'!T78+'F7-Kooli eelarve'!T78</f>
        <v>0</v>
      </c>
      <c r="U78" s="71">
        <f>'F7-Klubi eelarve'!U78+'F7-Kooli eelarve'!U78</f>
        <v>0</v>
      </c>
      <c r="V78" s="193">
        <f>'F7-Klubi eelarve'!V78+'F7-Kooli eelarve'!V78</f>
        <v>0</v>
      </c>
      <c r="W78" s="71">
        <f>'F7-Klubi eelarve'!W78+'F7-Kooli eelarve'!W78</f>
        <v>0</v>
      </c>
      <c r="X78" s="193">
        <f>'F7-Klubi eelarve'!X78+'F7-Kooli eelarve'!X78</f>
        <v>0</v>
      </c>
      <c r="Y78" s="71">
        <f>'F7-Klubi eelarve'!Y78+'F7-Kooli eelarve'!Y78</f>
        <v>0</v>
      </c>
      <c r="Z78" s="193">
        <f>'F7-Klubi eelarve'!Z78+'F7-Kooli eelarve'!Z78</f>
        <v>0</v>
      </c>
      <c r="AA78" s="71">
        <f>'F7-Klubi eelarve'!AA78+'F7-Kooli eelarve'!AA78</f>
        <v>0</v>
      </c>
      <c r="AB78" s="193">
        <f>'F7-Klubi eelarve'!AB78+'F7-Kooli eelarve'!AB78</f>
        <v>0</v>
      </c>
      <c r="AC78" s="72">
        <f>'F7-Klubi eelarve'!AC78+'F7-Kooli eelarve'!AC78</f>
        <v>0</v>
      </c>
      <c r="AD78" s="193">
        <f>'F7-Klubi eelarve'!AD78+'F7-Kooli eelarve'!AD78</f>
        <v>0</v>
      </c>
      <c r="AE78" s="221">
        <f t="shared" si="3"/>
        <v>0</v>
      </c>
      <c r="AF78" s="221">
        <f t="shared" si="4"/>
        <v>0</v>
      </c>
      <c r="AG78" s="221">
        <f t="shared" si="5"/>
        <v>0</v>
      </c>
    </row>
    <row r="79" spans="1:33" s="5" customFormat="1" ht="15" x14ac:dyDescent="0.25">
      <c r="A79" s="89" t="s">
        <v>111</v>
      </c>
      <c r="B79" s="75"/>
      <c r="C79" s="77">
        <f>'F7-Klubi eelarve'!C79+'F7-Kooli eelarve'!C79</f>
        <v>0</v>
      </c>
      <c r="D79" s="194">
        <f>'F7-Klubi eelarve'!D79+'F7-Kooli eelarve'!D79</f>
        <v>0</v>
      </c>
      <c r="E79" s="76">
        <f>'F7-Klubi eelarve'!E79+'F7-Kooli eelarve'!E79</f>
        <v>0</v>
      </c>
      <c r="F79" s="194">
        <f>'F7-Klubi eelarve'!F79+'F7-Kooli eelarve'!F79</f>
        <v>0</v>
      </c>
      <c r="G79" s="76">
        <f>'F7-Klubi eelarve'!G79+'F7-Kooli eelarve'!G79</f>
        <v>0</v>
      </c>
      <c r="H79" s="194">
        <f>'F7-Klubi eelarve'!H79+'F7-Kooli eelarve'!H79</f>
        <v>0</v>
      </c>
      <c r="I79" s="76">
        <f>'F7-Klubi eelarve'!I79+'F7-Kooli eelarve'!I79</f>
        <v>0</v>
      </c>
      <c r="J79" s="194">
        <f>'F7-Klubi eelarve'!J79+'F7-Kooli eelarve'!J79</f>
        <v>0</v>
      </c>
      <c r="K79" s="76">
        <f>'F7-Klubi eelarve'!K79+'F7-Kooli eelarve'!K79</f>
        <v>0</v>
      </c>
      <c r="L79" s="194">
        <f>'F7-Klubi eelarve'!L79+'F7-Kooli eelarve'!L79</f>
        <v>0</v>
      </c>
      <c r="M79" s="76">
        <f>'F7-Klubi eelarve'!M79+'F7-Kooli eelarve'!M79</f>
        <v>0</v>
      </c>
      <c r="N79" s="194">
        <f>'F7-Klubi eelarve'!N79+'F7-Kooli eelarve'!N79</f>
        <v>0</v>
      </c>
      <c r="O79" s="76">
        <f>'F7-Klubi eelarve'!O79+'F7-Kooli eelarve'!O79</f>
        <v>0</v>
      </c>
      <c r="P79" s="194">
        <f>'F7-Klubi eelarve'!P79+'F7-Kooli eelarve'!P79</f>
        <v>0</v>
      </c>
      <c r="Q79" s="76">
        <f>'F7-Klubi eelarve'!Q79+'F7-Kooli eelarve'!Q79</f>
        <v>0</v>
      </c>
      <c r="R79" s="194">
        <f>'F7-Klubi eelarve'!R79+'F7-Kooli eelarve'!R79</f>
        <v>0</v>
      </c>
      <c r="S79" s="76">
        <f>'F7-Klubi eelarve'!S79+'F7-Kooli eelarve'!S79</f>
        <v>0</v>
      </c>
      <c r="T79" s="194">
        <f>'F7-Klubi eelarve'!T79+'F7-Kooli eelarve'!T79</f>
        <v>0</v>
      </c>
      <c r="U79" s="76">
        <f>'F7-Klubi eelarve'!U79+'F7-Kooli eelarve'!U79</f>
        <v>0</v>
      </c>
      <c r="V79" s="194">
        <f>'F7-Klubi eelarve'!V79+'F7-Kooli eelarve'!V79</f>
        <v>0</v>
      </c>
      <c r="W79" s="76">
        <f>'F7-Klubi eelarve'!W79+'F7-Kooli eelarve'!W79</f>
        <v>0</v>
      </c>
      <c r="X79" s="194">
        <f>'F7-Klubi eelarve'!X79+'F7-Kooli eelarve'!X79</f>
        <v>0</v>
      </c>
      <c r="Y79" s="76">
        <f>'F7-Klubi eelarve'!Y79+'F7-Kooli eelarve'!Y79</f>
        <v>0</v>
      </c>
      <c r="Z79" s="194">
        <f>'F7-Klubi eelarve'!Z79+'F7-Kooli eelarve'!Z79</f>
        <v>0</v>
      </c>
      <c r="AA79" s="76">
        <f>'F7-Klubi eelarve'!AA79+'F7-Kooli eelarve'!AA79</f>
        <v>0</v>
      </c>
      <c r="AB79" s="194">
        <f>'F7-Klubi eelarve'!AB79+'F7-Kooli eelarve'!AB79</f>
        <v>0</v>
      </c>
      <c r="AC79" s="77">
        <f>'F7-Klubi eelarve'!AC79+'F7-Kooli eelarve'!AC79</f>
        <v>0</v>
      </c>
      <c r="AD79" s="194">
        <f>'F7-Klubi eelarve'!AD79+'F7-Kooli eelarve'!AD79</f>
        <v>0</v>
      </c>
      <c r="AE79" s="222">
        <f t="shared" si="3"/>
        <v>0</v>
      </c>
      <c r="AF79" s="222">
        <f t="shared" si="4"/>
        <v>0</v>
      </c>
      <c r="AG79" s="222">
        <f t="shared" si="5"/>
        <v>0</v>
      </c>
    </row>
    <row r="80" spans="1:33" s="5" customFormat="1" ht="15" x14ac:dyDescent="0.25">
      <c r="A80" s="78" t="s">
        <v>112</v>
      </c>
      <c r="B80" s="79"/>
      <c r="C80" s="91">
        <f>'F7-Klubi eelarve'!C80+'F7-Kooli eelarve'!C80</f>
        <v>0</v>
      </c>
      <c r="D80" s="198">
        <f>'F7-Klubi eelarve'!D80+'F7-Kooli eelarve'!D80</f>
        <v>0</v>
      </c>
      <c r="E80" s="90">
        <f>'F7-Klubi eelarve'!E80+'F7-Kooli eelarve'!E80</f>
        <v>0</v>
      </c>
      <c r="F80" s="198">
        <f>'F7-Klubi eelarve'!F80+'F7-Kooli eelarve'!F80</f>
        <v>0</v>
      </c>
      <c r="G80" s="90">
        <f>'F7-Klubi eelarve'!G80+'F7-Kooli eelarve'!G80</f>
        <v>0</v>
      </c>
      <c r="H80" s="198">
        <f>'F7-Klubi eelarve'!H80+'F7-Kooli eelarve'!H80</f>
        <v>0</v>
      </c>
      <c r="I80" s="90">
        <f>'F7-Klubi eelarve'!I80+'F7-Kooli eelarve'!I80</f>
        <v>0</v>
      </c>
      <c r="J80" s="198">
        <f>'F7-Klubi eelarve'!J80+'F7-Kooli eelarve'!J80</f>
        <v>0</v>
      </c>
      <c r="K80" s="90">
        <f>'F7-Klubi eelarve'!K80+'F7-Kooli eelarve'!K80</f>
        <v>0</v>
      </c>
      <c r="L80" s="198">
        <f>'F7-Klubi eelarve'!L80+'F7-Kooli eelarve'!L80</f>
        <v>0</v>
      </c>
      <c r="M80" s="90">
        <f>'F7-Klubi eelarve'!M80+'F7-Kooli eelarve'!M80</f>
        <v>0</v>
      </c>
      <c r="N80" s="198">
        <f>'F7-Klubi eelarve'!N80+'F7-Kooli eelarve'!N80</f>
        <v>0</v>
      </c>
      <c r="O80" s="90">
        <f>'F7-Klubi eelarve'!O80+'F7-Kooli eelarve'!O80</f>
        <v>0</v>
      </c>
      <c r="P80" s="198">
        <f>'F7-Klubi eelarve'!P80+'F7-Kooli eelarve'!P80</f>
        <v>0</v>
      </c>
      <c r="Q80" s="90">
        <f>'F7-Klubi eelarve'!Q80+'F7-Kooli eelarve'!Q80</f>
        <v>0</v>
      </c>
      <c r="R80" s="198">
        <f>'F7-Klubi eelarve'!R80+'F7-Kooli eelarve'!R80</f>
        <v>0</v>
      </c>
      <c r="S80" s="90">
        <f>'F7-Klubi eelarve'!S80+'F7-Kooli eelarve'!S80</f>
        <v>0</v>
      </c>
      <c r="T80" s="198">
        <f>'F7-Klubi eelarve'!T80+'F7-Kooli eelarve'!T80</f>
        <v>0</v>
      </c>
      <c r="U80" s="90">
        <f>'F7-Klubi eelarve'!U80+'F7-Kooli eelarve'!U80</f>
        <v>0</v>
      </c>
      <c r="V80" s="198">
        <f>'F7-Klubi eelarve'!V80+'F7-Kooli eelarve'!V80</f>
        <v>0</v>
      </c>
      <c r="W80" s="90">
        <f>'F7-Klubi eelarve'!W80+'F7-Kooli eelarve'!W80</f>
        <v>0</v>
      </c>
      <c r="X80" s="198">
        <f>'F7-Klubi eelarve'!X80+'F7-Kooli eelarve'!X80</f>
        <v>0</v>
      </c>
      <c r="Y80" s="90">
        <f>'F7-Klubi eelarve'!Y80+'F7-Kooli eelarve'!Y80</f>
        <v>0</v>
      </c>
      <c r="Z80" s="198">
        <f>'F7-Klubi eelarve'!Z80+'F7-Kooli eelarve'!Z80</f>
        <v>0</v>
      </c>
      <c r="AA80" s="90">
        <f>'F7-Klubi eelarve'!AA80+'F7-Kooli eelarve'!AA80</f>
        <v>0</v>
      </c>
      <c r="AB80" s="198">
        <f>'F7-Klubi eelarve'!AB80+'F7-Kooli eelarve'!AB80</f>
        <v>0</v>
      </c>
      <c r="AC80" s="91">
        <f>'F7-Klubi eelarve'!AC80+'F7-Kooli eelarve'!AC80</f>
        <v>0</v>
      </c>
      <c r="AD80" s="198">
        <f>'F7-Klubi eelarve'!AD80+'F7-Kooli eelarve'!AD80</f>
        <v>0</v>
      </c>
      <c r="AE80" s="222">
        <f t="shared" si="3"/>
        <v>0</v>
      </c>
      <c r="AF80" s="222">
        <f t="shared" si="4"/>
        <v>0</v>
      </c>
      <c r="AG80" s="222">
        <f t="shared" si="5"/>
        <v>0</v>
      </c>
    </row>
    <row r="81" spans="1:33" s="5" customFormat="1" ht="15" x14ac:dyDescent="0.25">
      <c r="A81" s="78" t="s">
        <v>113</v>
      </c>
      <c r="B81" s="79"/>
      <c r="C81" s="91">
        <f>'F7-Klubi eelarve'!C81+'F7-Kooli eelarve'!C81</f>
        <v>0</v>
      </c>
      <c r="D81" s="198">
        <f>'F7-Klubi eelarve'!D81+'F7-Kooli eelarve'!D81</f>
        <v>0</v>
      </c>
      <c r="E81" s="90">
        <f>'F7-Klubi eelarve'!E81+'F7-Kooli eelarve'!E81</f>
        <v>0</v>
      </c>
      <c r="F81" s="198">
        <f>'F7-Klubi eelarve'!F81+'F7-Kooli eelarve'!F81</f>
        <v>0</v>
      </c>
      <c r="G81" s="90">
        <f>'F7-Klubi eelarve'!G81+'F7-Kooli eelarve'!G81</f>
        <v>0</v>
      </c>
      <c r="H81" s="198">
        <f>'F7-Klubi eelarve'!H81+'F7-Kooli eelarve'!H81</f>
        <v>0</v>
      </c>
      <c r="I81" s="90">
        <f>'F7-Klubi eelarve'!I81+'F7-Kooli eelarve'!I81</f>
        <v>0</v>
      </c>
      <c r="J81" s="198">
        <f>'F7-Klubi eelarve'!J81+'F7-Kooli eelarve'!J81</f>
        <v>0</v>
      </c>
      <c r="K81" s="90">
        <f>'F7-Klubi eelarve'!K81+'F7-Kooli eelarve'!K81</f>
        <v>0</v>
      </c>
      <c r="L81" s="198">
        <f>'F7-Klubi eelarve'!L81+'F7-Kooli eelarve'!L81</f>
        <v>0</v>
      </c>
      <c r="M81" s="90">
        <f>'F7-Klubi eelarve'!M81+'F7-Kooli eelarve'!M81</f>
        <v>0</v>
      </c>
      <c r="N81" s="198">
        <f>'F7-Klubi eelarve'!N81+'F7-Kooli eelarve'!N81</f>
        <v>0</v>
      </c>
      <c r="O81" s="90">
        <f>'F7-Klubi eelarve'!O81+'F7-Kooli eelarve'!O81</f>
        <v>0</v>
      </c>
      <c r="P81" s="198">
        <f>'F7-Klubi eelarve'!P81+'F7-Kooli eelarve'!P81</f>
        <v>0</v>
      </c>
      <c r="Q81" s="90">
        <f>'F7-Klubi eelarve'!Q81+'F7-Kooli eelarve'!Q81</f>
        <v>0</v>
      </c>
      <c r="R81" s="198">
        <f>'F7-Klubi eelarve'!R81+'F7-Kooli eelarve'!R81</f>
        <v>0</v>
      </c>
      <c r="S81" s="90">
        <f>'F7-Klubi eelarve'!S81+'F7-Kooli eelarve'!S81</f>
        <v>0</v>
      </c>
      <c r="T81" s="198">
        <f>'F7-Klubi eelarve'!T81+'F7-Kooli eelarve'!T81</f>
        <v>0</v>
      </c>
      <c r="U81" s="90">
        <f>'F7-Klubi eelarve'!U81+'F7-Kooli eelarve'!U81</f>
        <v>0</v>
      </c>
      <c r="V81" s="198">
        <f>'F7-Klubi eelarve'!V81+'F7-Kooli eelarve'!V81</f>
        <v>0</v>
      </c>
      <c r="W81" s="90">
        <f>'F7-Klubi eelarve'!W81+'F7-Kooli eelarve'!W81</f>
        <v>0</v>
      </c>
      <c r="X81" s="198">
        <f>'F7-Klubi eelarve'!X81+'F7-Kooli eelarve'!X81</f>
        <v>0</v>
      </c>
      <c r="Y81" s="90">
        <f>'F7-Klubi eelarve'!Y81+'F7-Kooli eelarve'!Y81</f>
        <v>0</v>
      </c>
      <c r="Z81" s="198">
        <f>'F7-Klubi eelarve'!Z81+'F7-Kooli eelarve'!Z81</f>
        <v>0</v>
      </c>
      <c r="AA81" s="90">
        <f>'F7-Klubi eelarve'!AA81+'F7-Kooli eelarve'!AA81</f>
        <v>0</v>
      </c>
      <c r="AB81" s="198">
        <f>'F7-Klubi eelarve'!AB81+'F7-Kooli eelarve'!AB81</f>
        <v>0</v>
      </c>
      <c r="AC81" s="91">
        <f>'F7-Klubi eelarve'!AC81+'F7-Kooli eelarve'!AC81</f>
        <v>0</v>
      </c>
      <c r="AD81" s="198">
        <f>'F7-Klubi eelarve'!AD81+'F7-Kooli eelarve'!AD81</f>
        <v>0</v>
      </c>
      <c r="AE81" s="222">
        <f t="shared" si="3"/>
        <v>0</v>
      </c>
      <c r="AF81" s="222">
        <f t="shared" si="4"/>
        <v>0</v>
      </c>
      <c r="AG81" s="222">
        <f t="shared" si="5"/>
        <v>0</v>
      </c>
    </row>
    <row r="82" spans="1:33" s="5" customFormat="1" ht="15" x14ac:dyDescent="0.25">
      <c r="A82" s="78" t="s">
        <v>114</v>
      </c>
      <c r="B82" s="79"/>
      <c r="C82" s="91">
        <f>'F7-Klubi eelarve'!C82+'F7-Kooli eelarve'!C82</f>
        <v>0</v>
      </c>
      <c r="D82" s="198">
        <f>'F7-Klubi eelarve'!D82+'F7-Kooli eelarve'!D82</f>
        <v>0</v>
      </c>
      <c r="E82" s="90">
        <f>'F7-Klubi eelarve'!E82+'F7-Kooli eelarve'!E82</f>
        <v>0</v>
      </c>
      <c r="F82" s="198">
        <f>'F7-Klubi eelarve'!F82+'F7-Kooli eelarve'!F82</f>
        <v>0</v>
      </c>
      <c r="G82" s="90">
        <f>'F7-Klubi eelarve'!G82+'F7-Kooli eelarve'!G82</f>
        <v>0</v>
      </c>
      <c r="H82" s="198">
        <f>'F7-Klubi eelarve'!H82+'F7-Kooli eelarve'!H82</f>
        <v>0</v>
      </c>
      <c r="I82" s="90">
        <f>'F7-Klubi eelarve'!I82+'F7-Kooli eelarve'!I82</f>
        <v>0</v>
      </c>
      <c r="J82" s="198">
        <f>'F7-Klubi eelarve'!J82+'F7-Kooli eelarve'!J82</f>
        <v>0</v>
      </c>
      <c r="K82" s="90">
        <f>'F7-Klubi eelarve'!K82+'F7-Kooli eelarve'!K82</f>
        <v>0</v>
      </c>
      <c r="L82" s="198">
        <f>'F7-Klubi eelarve'!L82+'F7-Kooli eelarve'!L82</f>
        <v>0</v>
      </c>
      <c r="M82" s="90">
        <f>'F7-Klubi eelarve'!M82+'F7-Kooli eelarve'!M82</f>
        <v>0</v>
      </c>
      <c r="N82" s="198">
        <f>'F7-Klubi eelarve'!N82+'F7-Kooli eelarve'!N82</f>
        <v>0</v>
      </c>
      <c r="O82" s="90">
        <f>'F7-Klubi eelarve'!O82+'F7-Kooli eelarve'!O82</f>
        <v>0</v>
      </c>
      <c r="P82" s="198">
        <f>'F7-Klubi eelarve'!P82+'F7-Kooli eelarve'!P82</f>
        <v>0</v>
      </c>
      <c r="Q82" s="90">
        <f>'F7-Klubi eelarve'!Q82+'F7-Kooli eelarve'!Q82</f>
        <v>0</v>
      </c>
      <c r="R82" s="198">
        <f>'F7-Klubi eelarve'!R82+'F7-Kooli eelarve'!R82</f>
        <v>0</v>
      </c>
      <c r="S82" s="90">
        <f>'F7-Klubi eelarve'!S82+'F7-Kooli eelarve'!S82</f>
        <v>0</v>
      </c>
      <c r="T82" s="198">
        <f>'F7-Klubi eelarve'!T82+'F7-Kooli eelarve'!T82</f>
        <v>0</v>
      </c>
      <c r="U82" s="90">
        <f>'F7-Klubi eelarve'!U82+'F7-Kooli eelarve'!U82</f>
        <v>0</v>
      </c>
      <c r="V82" s="198">
        <f>'F7-Klubi eelarve'!V82+'F7-Kooli eelarve'!V82</f>
        <v>0</v>
      </c>
      <c r="W82" s="90">
        <f>'F7-Klubi eelarve'!W82+'F7-Kooli eelarve'!W82</f>
        <v>0</v>
      </c>
      <c r="X82" s="198">
        <f>'F7-Klubi eelarve'!X82+'F7-Kooli eelarve'!X82</f>
        <v>0</v>
      </c>
      <c r="Y82" s="90">
        <f>'F7-Klubi eelarve'!Y82+'F7-Kooli eelarve'!Y82</f>
        <v>0</v>
      </c>
      <c r="Z82" s="198">
        <f>'F7-Klubi eelarve'!Z82+'F7-Kooli eelarve'!Z82</f>
        <v>0</v>
      </c>
      <c r="AA82" s="90">
        <f>'F7-Klubi eelarve'!AA82+'F7-Kooli eelarve'!AA82</f>
        <v>0</v>
      </c>
      <c r="AB82" s="198">
        <f>'F7-Klubi eelarve'!AB82+'F7-Kooli eelarve'!AB82</f>
        <v>0</v>
      </c>
      <c r="AC82" s="91">
        <f>'F7-Klubi eelarve'!AC82+'F7-Kooli eelarve'!AC82</f>
        <v>0</v>
      </c>
      <c r="AD82" s="198">
        <f>'F7-Klubi eelarve'!AD82+'F7-Kooli eelarve'!AD82</f>
        <v>0</v>
      </c>
      <c r="AE82" s="222">
        <f t="shared" si="3"/>
        <v>0</v>
      </c>
      <c r="AF82" s="222">
        <f t="shared" si="4"/>
        <v>0</v>
      </c>
      <c r="AG82" s="222">
        <f t="shared" si="5"/>
        <v>0</v>
      </c>
    </row>
    <row r="83" spans="1:33" s="5" customFormat="1" ht="15" x14ac:dyDescent="0.25">
      <c r="A83" s="78" t="s">
        <v>115</v>
      </c>
      <c r="B83" s="79"/>
      <c r="C83" s="91">
        <f>'F7-Klubi eelarve'!C83+'F7-Kooli eelarve'!C83</f>
        <v>0</v>
      </c>
      <c r="D83" s="198">
        <f>'F7-Klubi eelarve'!D83+'F7-Kooli eelarve'!D83</f>
        <v>0</v>
      </c>
      <c r="E83" s="90">
        <f>'F7-Klubi eelarve'!E83+'F7-Kooli eelarve'!E83</f>
        <v>0</v>
      </c>
      <c r="F83" s="198">
        <f>'F7-Klubi eelarve'!F83+'F7-Kooli eelarve'!F83</f>
        <v>0</v>
      </c>
      <c r="G83" s="90">
        <f>'F7-Klubi eelarve'!G83+'F7-Kooli eelarve'!G83</f>
        <v>0</v>
      </c>
      <c r="H83" s="198">
        <f>'F7-Klubi eelarve'!H83+'F7-Kooli eelarve'!H83</f>
        <v>0</v>
      </c>
      <c r="I83" s="90">
        <f>'F7-Klubi eelarve'!I83+'F7-Kooli eelarve'!I83</f>
        <v>0</v>
      </c>
      <c r="J83" s="198">
        <f>'F7-Klubi eelarve'!J83+'F7-Kooli eelarve'!J83</f>
        <v>0</v>
      </c>
      <c r="K83" s="90">
        <f>'F7-Klubi eelarve'!K83+'F7-Kooli eelarve'!K83</f>
        <v>0</v>
      </c>
      <c r="L83" s="198">
        <f>'F7-Klubi eelarve'!L83+'F7-Kooli eelarve'!L83</f>
        <v>0</v>
      </c>
      <c r="M83" s="90">
        <f>'F7-Klubi eelarve'!M83+'F7-Kooli eelarve'!M83</f>
        <v>0</v>
      </c>
      <c r="N83" s="198">
        <f>'F7-Klubi eelarve'!N83+'F7-Kooli eelarve'!N83</f>
        <v>0</v>
      </c>
      <c r="O83" s="90">
        <f>'F7-Klubi eelarve'!O83+'F7-Kooli eelarve'!O83</f>
        <v>0</v>
      </c>
      <c r="P83" s="198">
        <f>'F7-Klubi eelarve'!P83+'F7-Kooli eelarve'!P83</f>
        <v>0</v>
      </c>
      <c r="Q83" s="90">
        <f>'F7-Klubi eelarve'!Q83+'F7-Kooli eelarve'!Q83</f>
        <v>0</v>
      </c>
      <c r="R83" s="198">
        <f>'F7-Klubi eelarve'!R83+'F7-Kooli eelarve'!R83</f>
        <v>0</v>
      </c>
      <c r="S83" s="90">
        <f>'F7-Klubi eelarve'!S83+'F7-Kooli eelarve'!S83</f>
        <v>0</v>
      </c>
      <c r="T83" s="198">
        <f>'F7-Klubi eelarve'!T83+'F7-Kooli eelarve'!T83</f>
        <v>0</v>
      </c>
      <c r="U83" s="90">
        <f>'F7-Klubi eelarve'!U83+'F7-Kooli eelarve'!U83</f>
        <v>0</v>
      </c>
      <c r="V83" s="198">
        <f>'F7-Klubi eelarve'!V83+'F7-Kooli eelarve'!V83</f>
        <v>0</v>
      </c>
      <c r="W83" s="90">
        <f>'F7-Klubi eelarve'!W83+'F7-Kooli eelarve'!W83</f>
        <v>0</v>
      </c>
      <c r="X83" s="198">
        <f>'F7-Klubi eelarve'!X83+'F7-Kooli eelarve'!X83</f>
        <v>0</v>
      </c>
      <c r="Y83" s="90">
        <f>'F7-Klubi eelarve'!Y83+'F7-Kooli eelarve'!Y83</f>
        <v>0</v>
      </c>
      <c r="Z83" s="198">
        <f>'F7-Klubi eelarve'!Z83+'F7-Kooli eelarve'!Z83</f>
        <v>0</v>
      </c>
      <c r="AA83" s="90">
        <f>'F7-Klubi eelarve'!AA83+'F7-Kooli eelarve'!AA83</f>
        <v>0</v>
      </c>
      <c r="AB83" s="198">
        <f>'F7-Klubi eelarve'!AB83+'F7-Kooli eelarve'!AB83</f>
        <v>0</v>
      </c>
      <c r="AC83" s="91">
        <f>'F7-Klubi eelarve'!AC83+'F7-Kooli eelarve'!AC83</f>
        <v>0</v>
      </c>
      <c r="AD83" s="198">
        <f>'F7-Klubi eelarve'!AD83+'F7-Kooli eelarve'!AD83</f>
        <v>0</v>
      </c>
      <c r="AE83" s="222">
        <f t="shared" si="3"/>
        <v>0</v>
      </c>
      <c r="AF83" s="222">
        <f t="shared" si="4"/>
        <v>0</v>
      </c>
      <c r="AG83" s="222">
        <f t="shared" si="5"/>
        <v>0</v>
      </c>
    </row>
    <row r="84" spans="1:33" s="5" customFormat="1" ht="15" x14ac:dyDescent="0.25">
      <c r="A84" s="78" t="s">
        <v>116</v>
      </c>
      <c r="B84" s="79"/>
      <c r="C84" s="91">
        <f>'F7-Klubi eelarve'!C84+'F7-Kooli eelarve'!C84</f>
        <v>0</v>
      </c>
      <c r="D84" s="198">
        <f>'F7-Klubi eelarve'!D84+'F7-Kooli eelarve'!D84</f>
        <v>0</v>
      </c>
      <c r="E84" s="90">
        <f>'F7-Klubi eelarve'!E84+'F7-Kooli eelarve'!E84</f>
        <v>0</v>
      </c>
      <c r="F84" s="198">
        <f>'F7-Klubi eelarve'!F84+'F7-Kooli eelarve'!F84</f>
        <v>0</v>
      </c>
      <c r="G84" s="90">
        <f>'F7-Klubi eelarve'!G84+'F7-Kooli eelarve'!G84</f>
        <v>0</v>
      </c>
      <c r="H84" s="198">
        <f>'F7-Klubi eelarve'!H84+'F7-Kooli eelarve'!H84</f>
        <v>0</v>
      </c>
      <c r="I84" s="90">
        <f>'F7-Klubi eelarve'!I84+'F7-Kooli eelarve'!I84</f>
        <v>0</v>
      </c>
      <c r="J84" s="198">
        <f>'F7-Klubi eelarve'!J84+'F7-Kooli eelarve'!J84</f>
        <v>0</v>
      </c>
      <c r="K84" s="90">
        <f>'F7-Klubi eelarve'!K84+'F7-Kooli eelarve'!K84</f>
        <v>0</v>
      </c>
      <c r="L84" s="198">
        <f>'F7-Klubi eelarve'!L84+'F7-Kooli eelarve'!L84</f>
        <v>0</v>
      </c>
      <c r="M84" s="90">
        <f>'F7-Klubi eelarve'!M84+'F7-Kooli eelarve'!M84</f>
        <v>0</v>
      </c>
      <c r="N84" s="198">
        <f>'F7-Klubi eelarve'!N84+'F7-Kooli eelarve'!N84</f>
        <v>0</v>
      </c>
      <c r="O84" s="90">
        <f>'F7-Klubi eelarve'!O84+'F7-Kooli eelarve'!O84</f>
        <v>0</v>
      </c>
      <c r="P84" s="198">
        <f>'F7-Klubi eelarve'!P84+'F7-Kooli eelarve'!P84</f>
        <v>0</v>
      </c>
      <c r="Q84" s="90">
        <f>'F7-Klubi eelarve'!Q84+'F7-Kooli eelarve'!Q84</f>
        <v>0</v>
      </c>
      <c r="R84" s="198">
        <f>'F7-Klubi eelarve'!R84+'F7-Kooli eelarve'!R84</f>
        <v>0</v>
      </c>
      <c r="S84" s="90">
        <f>'F7-Klubi eelarve'!S84+'F7-Kooli eelarve'!S84</f>
        <v>0</v>
      </c>
      <c r="T84" s="198">
        <f>'F7-Klubi eelarve'!T84+'F7-Kooli eelarve'!T84</f>
        <v>0</v>
      </c>
      <c r="U84" s="90">
        <f>'F7-Klubi eelarve'!U84+'F7-Kooli eelarve'!U84</f>
        <v>0</v>
      </c>
      <c r="V84" s="198">
        <f>'F7-Klubi eelarve'!V84+'F7-Kooli eelarve'!V84</f>
        <v>0</v>
      </c>
      <c r="W84" s="90">
        <f>'F7-Klubi eelarve'!W84+'F7-Kooli eelarve'!W84</f>
        <v>0</v>
      </c>
      <c r="X84" s="198">
        <f>'F7-Klubi eelarve'!X84+'F7-Kooli eelarve'!X84</f>
        <v>0</v>
      </c>
      <c r="Y84" s="90">
        <f>'F7-Klubi eelarve'!Y84+'F7-Kooli eelarve'!Y84</f>
        <v>0</v>
      </c>
      <c r="Z84" s="198">
        <f>'F7-Klubi eelarve'!Z84+'F7-Kooli eelarve'!Z84</f>
        <v>0</v>
      </c>
      <c r="AA84" s="90">
        <f>'F7-Klubi eelarve'!AA84+'F7-Kooli eelarve'!AA84</f>
        <v>0</v>
      </c>
      <c r="AB84" s="198">
        <f>'F7-Klubi eelarve'!AB84+'F7-Kooli eelarve'!AB84</f>
        <v>0</v>
      </c>
      <c r="AC84" s="91">
        <f>'F7-Klubi eelarve'!AC84+'F7-Kooli eelarve'!AC84</f>
        <v>0</v>
      </c>
      <c r="AD84" s="198">
        <f>'F7-Klubi eelarve'!AD84+'F7-Kooli eelarve'!AD84</f>
        <v>0</v>
      </c>
      <c r="AE84" s="222">
        <f t="shared" si="3"/>
        <v>0</v>
      </c>
      <c r="AF84" s="222">
        <f t="shared" si="4"/>
        <v>0</v>
      </c>
      <c r="AG84" s="222">
        <f t="shared" si="5"/>
        <v>0</v>
      </c>
    </row>
    <row r="85" spans="1:33" s="5" customFormat="1" ht="15" x14ac:dyDescent="0.25">
      <c r="A85" s="78" t="s">
        <v>117</v>
      </c>
      <c r="B85" s="79"/>
      <c r="C85" s="91">
        <f>'F7-Klubi eelarve'!C85+'F7-Kooli eelarve'!C85</f>
        <v>0</v>
      </c>
      <c r="D85" s="198">
        <f>'F7-Klubi eelarve'!D85+'F7-Kooli eelarve'!D85</f>
        <v>0</v>
      </c>
      <c r="E85" s="90">
        <f>'F7-Klubi eelarve'!E85+'F7-Kooli eelarve'!E85</f>
        <v>0</v>
      </c>
      <c r="F85" s="198">
        <f>'F7-Klubi eelarve'!F85+'F7-Kooli eelarve'!F85</f>
        <v>0</v>
      </c>
      <c r="G85" s="90">
        <f>'F7-Klubi eelarve'!G85+'F7-Kooli eelarve'!G85</f>
        <v>0</v>
      </c>
      <c r="H85" s="198">
        <f>'F7-Klubi eelarve'!H85+'F7-Kooli eelarve'!H85</f>
        <v>0</v>
      </c>
      <c r="I85" s="90">
        <f>'F7-Klubi eelarve'!I85+'F7-Kooli eelarve'!I85</f>
        <v>0</v>
      </c>
      <c r="J85" s="198">
        <f>'F7-Klubi eelarve'!J85+'F7-Kooli eelarve'!J85</f>
        <v>0</v>
      </c>
      <c r="K85" s="90">
        <f>'F7-Klubi eelarve'!K85+'F7-Kooli eelarve'!K85</f>
        <v>0</v>
      </c>
      <c r="L85" s="198">
        <f>'F7-Klubi eelarve'!L85+'F7-Kooli eelarve'!L85</f>
        <v>0</v>
      </c>
      <c r="M85" s="90">
        <f>'F7-Klubi eelarve'!M85+'F7-Kooli eelarve'!M85</f>
        <v>0</v>
      </c>
      <c r="N85" s="198">
        <f>'F7-Klubi eelarve'!N85+'F7-Kooli eelarve'!N85</f>
        <v>0</v>
      </c>
      <c r="O85" s="90">
        <f>'F7-Klubi eelarve'!O85+'F7-Kooli eelarve'!O85</f>
        <v>0</v>
      </c>
      <c r="P85" s="198">
        <f>'F7-Klubi eelarve'!P85+'F7-Kooli eelarve'!P85</f>
        <v>0</v>
      </c>
      <c r="Q85" s="90">
        <f>'F7-Klubi eelarve'!Q85+'F7-Kooli eelarve'!Q85</f>
        <v>0</v>
      </c>
      <c r="R85" s="198">
        <f>'F7-Klubi eelarve'!R85+'F7-Kooli eelarve'!R85</f>
        <v>0</v>
      </c>
      <c r="S85" s="90">
        <f>'F7-Klubi eelarve'!S85+'F7-Kooli eelarve'!S85</f>
        <v>0</v>
      </c>
      <c r="T85" s="198">
        <f>'F7-Klubi eelarve'!T85+'F7-Kooli eelarve'!T85</f>
        <v>0</v>
      </c>
      <c r="U85" s="90">
        <f>'F7-Klubi eelarve'!U85+'F7-Kooli eelarve'!U85</f>
        <v>0</v>
      </c>
      <c r="V85" s="198">
        <f>'F7-Klubi eelarve'!V85+'F7-Kooli eelarve'!V85</f>
        <v>0</v>
      </c>
      <c r="W85" s="90">
        <f>'F7-Klubi eelarve'!W85+'F7-Kooli eelarve'!W85</f>
        <v>0</v>
      </c>
      <c r="X85" s="198">
        <f>'F7-Klubi eelarve'!X85+'F7-Kooli eelarve'!X85</f>
        <v>0</v>
      </c>
      <c r="Y85" s="90">
        <f>'F7-Klubi eelarve'!Y85+'F7-Kooli eelarve'!Y85</f>
        <v>0</v>
      </c>
      <c r="Z85" s="198">
        <f>'F7-Klubi eelarve'!Z85+'F7-Kooli eelarve'!Z85</f>
        <v>0</v>
      </c>
      <c r="AA85" s="90">
        <f>'F7-Klubi eelarve'!AA85+'F7-Kooli eelarve'!AA85</f>
        <v>0</v>
      </c>
      <c r="AB85" s="198">
        <f>'F7-Klubi eelarve'!AB85+'F7-Kooli eelarve'!AB85</f>
        <v>0</v>
      </c>
      <c r="AC85" s="91">
        <f>'F7-Klubi eelarve'!AC85+'F7-Kooli eelarve'!AC85</f>
        <v>0</v>
      </c>
      <c r="AD85" s="198">
        <f>'F7-Klubi eelarve'!AD85+'F7-Kooli eelarve'!AD85</f>
        <v>0</v>
      </c>
      <c r="AE85" s="222">
        <f t="shared" si="3"/>
        <v>0</v>
      </c>
      <c r="AF85" s="222">
        <f t="shared" si="4"/>
        <v>0</v>
      </c>
      <c r="AG85" s="222">
        <f t="shared" si="5"/>
        <v>0</v>
      </c>
    </row>
    <row r="86" spans="1:33" s="5" customFormat="1" ht="15" x14ac:dyDescent="0.25">
      <c r="A86" s="89" t="s">
        <v>118</v>
      </c>
      <c r="B86" s="75"/>
      <c r="C86" s="108">
        <f>'F7-Klubi eelarve'!C86+'F7-Kooli eelarve'!C86</f>
        <v>0</v>
      </c>
      <c r="D86" s="89">
        <f>'F7-Klubi eelarve'!D86+'F7-Kooli eelarve'!D86</f>
        <v>0</v>
      </c>
      <c r="E86" s="107">
        <f>'F7-Klubi eelarve'!E86+'F7-Kooli eelarve'!E86</f>
        <v>0</v>
      </c>
      <c r="F86" s="89">
        <f>'F7-Klubi eelarve'!F86+'F7-Kooli eelarve'!F86</f>
        <v>0</v>
      </c>
      <c r="G86" s="107">
        <f>'F7-Klubi eelarve'!G86+'F7-Kooli eelarve'!G86</f>
        <v>0</v>
      </c>
      <c r="H86" s="89">
        <f>'F7-Klubi eelarve'!H86+'F7-Kooli eelarve'!H86</f>
        <v>0</v>
      </c>
      <c r="I86" s="107">
        <f>'F7-Klubi eelarve'!I86+'F7-Kooli eelarve'!I86</f>
        <v>0</v>
      </c>
      <c r="J86" s="89">
        <f>'F7-Klubi eelarve'!J86+'F7-Kooli eelarve'!J86</f>
        <v>0</v>
      </c>
      <c r="K86" s="107">
        <f>'F7-Klubi eelarve'!K86+'F7-Kooli eelarve'!K86</f>
        <v>0</v>
      </c>
      <c r="L86" s="89">
        <f>'F7-Klubi eelarve'!L86+'F7-Kooli eelarve'!L86</f>
        <v>0</v>
      </c>
      <c r="M86" s="107">
        <f>'F7-Klubi eelarve'!M86+'F7-Kooli eelarve'!M86</f>
        <v>0</v>
      </c>
      <c r="N86" s="89">
        <f>'F7-Klubi eelarve'!N86+'F7-Kooli eelarve'!N86</f>
        <v>0</v>
      </c>
      <c r="O86" s="107">
        <f>'F7-Klubi eelarve'!O86+'F7-Kooli eelarve'!O86</f>
        <v>0</v>
      </c>
      <c r="P86" s="89">
        <f>'F7-Klubi eelarve'!P86+'F7-Kooli eelarve'!P86</f>
        <v>0</v>
      </c>
      <c r="Q86" s="107">
        <f>'F7-Klubi eelarve'!Q86+'F7-Kooli eelarve'!Q86</f>
        <v>0</v>
      </c>
      <c r="R86" s="89">
        <f>'F7-Klubi eelarve'!R86+'F7-Kooli eelarve'!R86</f>
        <v>0</v>
      </c>
      <c r="S86" s="107">
        <f>'F7-Klubi eelarve'!S86+'F7-Kooli eelarve'!S86</f>
        <v>0</v>
      </c>
      <c r="T86" s="89">
        <f>'F7-Klubi eelarve'!T86+'F7-Kooli eelarve'!T86</f>
        <v>0</v>
      </c>
      <c r="U86" s="107">
        <f>'F7-Klubi eelarve'!U86+'F7-Kooli eelarve'!U86</f>
        <v>0</v>
      </c>
      <c r="V86" s="89">
        <f>'F7-Klubi eelarve'!V86+'F7-Kooli eelarve'!V86</f>
        <v>0</v>
      </c>
      <c r="W86" s="107">
        <f>'F7-Klubi eelarve'!W86+'F7-Kooli eelarve'!W86</f>
        <v>0</v>
      </c>
      <c r="X86" s="89">
        <f>'F7-Klubi eelarve'!X86+'F7-Kooli eelarve'!X86</f>
        <v>0</v>
      </c>
      <c r="Y86" s="107">
        <f>'F7-Klubi eelarve'!Y86+'F7-Kooli eelarve'!Y86</f>
        <v>0</v>
      </c>
      <c r="Z86" s="89">
        <f>'F7-Klubi eelarve'!Z86+'F7-Kooli eelarve'!Z86</f>
        <v>0</v>
      </c>
      <c r="AA86" s="107">
        <f>'F7-Klubi eelarve'!AA86+'F7-Kooli eelarve'!AA86</f>
        <v>0</v>
      </c>
      <c r="AB86" s="89">
        <f>'F7-Klubi eelarve'!AB86+'F7-Kooli eelarve'!AB86</f>
        <v>0</v>
      </c>
      <c r="AC86" s="108">
        <f>'F7-Klubi eelarve'!AC86+'F7-Kooli eelarve'!AC86</f>
        <v>0</v>
      </c>
      <c r="AD86" s="89">
        <f>'F7-Klubi eelarve'!AD86+'F7-Kooli eelarve'!AD86</f>
        <v>0</v>
      </c>
      <c r="AE86" s="222">
        <f t="shared" si="3"/>
        <v>0</v>
      </c>
      <c r="AF86" s="222">
        <f t="shared" si="4"/>
        <v>0</v>
      </c>
      <c r="AG86" s="222">
        <f t="shared" si="5"/>
        <v>0</v>
      </c>
    </row>
    <row r="87" spans="1:33" s="5" customFormat="1" ht="15" x14ac:dyDescent="0.25">
      <c r="A87" s="78" t="s">
        <v>119</v>
      </c>
      <c r="B87" s="79"/>
      <c r="C87" s="91">
        <f>'F7-Klubi eelarve'!C87+'F7-Kooli eelarve'!C87</f>
        <v>0</v>
      </c>
      <c r="D87" s="198">
        <f>'F7-Klubi eelarve'!D87+'F7-Kooli eelarve'!D87</f>
        <v>0</v>
      </c>
      <c r="E87" s="90">
        <f>'F7-Klubi eelarve'!E87+'F7-Kooli eelarve'!E87</f>
        <v>0</v>
      </c>
      <c r="F87" s="198">
        <f>'F7-Klubi eelarve'!F87+'F7-Kooli eelarve'!F87</f>
        <v>0</v>
      </c>
      <c r="G87" s="90">
        <f>'F7-Klubi eelarve'!G87+'F7-Kooli eelarve'!G87</f>
        <v>0</v>
      </c>
      <c r="H87" s="198">
        <f>'F7-Klubi eelarve'!H87+'F7-Kooli eelarve'!H87</f>
        <v>0</v>
      </c>
      <c r="I87" s="90">
        <f>'F7-Klubi eelarve'!I87+'F7-Kooli eelarve'!I87</f>
        <v>0</v>
      </c>
      <c r="J87" s="198">
        <f>'F7-Klubi eelarve'!J87+'F7-Kooli eelarve'!J87</f>
        <v>0</v>
      </c>
      <c r="K87" s="90">
        <f>'F7-Klubi eelarve'!K87+'F7-Kooli eelarve'!K87</f>
        <v>0</v>
      </c>
      <c r="L87" s="198">
        <f>'F7-Klubi eelarve'!L87+'F7-Kooli eelarve'!L87</f>
        <v>0</v>
      </c>
      <c r="M87" s="90">
        <f>'F7-Klubi eelarve'!M87+'F7-Kooli eelarve'!M87</f>
        <v>0</v>
      </c>
      <c r="N87" s="198">
        <f>'F7-Klubi eelarve'!N87+'F7-Kooli eelarve'!N87</f>
        <v>0</v>
      </c>
      <c r="O87" s="90">
        <f>'F7-Klubi eelarve'!O87+'F7-Kooli eelarve'!O87</f>
        <v>0</v>
      </c>
      <c r="P87" s="198">
        <f>'F7-Klubi eelarve'!P87+'F7-Kooli eelarve'!P87</f>
        <v>0</v>
      </c>
      <c r="Q87" s="90">
        <f>'F7-Klubi eelarve'!Q87+'F7-Kooli eelarve'!Q87</f>
        <v>0</v>
      </c>
      <c r="R87" s="198">
        <f>'F7-Klubi eelarve'!R87+'F7-Kooli eelarve'!R87</f>
        <v>0</v>
      </c>
      <c r="S87" s="90">
        <f>'F7-Klubi eelarve'!S87+'F7-Kooli eelarve'!S87</f>
        <v>0</v>
      </c>
      <c r="T87" s="198">
        <f>'F7-Klubi eelarve'!T87+'F7-Kooli eelarve'!T87</f>
        <v>0</v>
      </c>
      <c r="U87" s="90">
        <f>'F7-Klubi eelarve'!U87+'F7-Kooli eelarve'!U87</f>
        <v>0</v>
      </c>
      <c r="V87" s="198">
        <f>'F7-Klubi eelarve'!V87+'F7-Kooli eelarve'!V87</f>
        <v>0</v>
      </c>
      <c r="W87" s="90">
        <f>'F7-Klubi eelarve'!W87+'F7-Kooli eelarve'!W87</f>
        <v>0</v>
      </c>
      <c r="X87" s="198">
        <f>'F7-Klubi eelarve'!X87+'F7-Kooli eelarve'!X87</f>
        <v>0</v>
      </c>
      <c r="Y87" s="90">
        <f>'F7-Klubi eelarve'!Y87+'F7-Kooli eelarve'!Y87</f>
        <v>0</v>
      </c>
      <c r="Z87" s="198">
        <f>'F7-Klubi eelarve'!Z87+'F7-Kooli eelarve'!Z87</f>
        <v>0</v>
      </c>
      <c r="AA87" s="90">
        <f>'F7-Klubi eelarve'!AA87+'F7-Kooli eelarve'!AA87</f>
        <v>0</v>
      </c>
      <c r="AB87" s="198">
        <f>'F7-Klubi eelarve'!AB87+'F7-Kooli eelarve'!AB87</f>
        <v>0</v>
      </c>
      <c r="AC87" s="91">
        <f>'F7-Klubi eelarve'!AC87+'F7-Kooli eelarve'!AC87</f>
        <v>0</v>
      </c>
      <c r="AD87" s="198">
        <f>'F7-Klubi eelarve'!AD87+'F7-Kooli eelarve'!AD87</f>
        <v>0</v>
      </c>
      <c r="AE87" s="222">
        <f t="shared" si="3"/>
        <v>0</v>
      </c>
      <c r="AF87" s="222">
        <f t="shared" si="4"/>
        <v>0</v>
      </c>
      <c r="AG87" s="222">
        <f t="shared" si="5"/>
        <v>0</v>
      </c>
    </row>
    <row r="88" spans="1:33" s="5" customFormat="1" ht="15" x14ac:dyDescent="0.25">
      <c r="A88" s="78" t="s">
        <v>120</v>
      </c>
      <c r="B88" s="79"/>
      <c r="C88" s="91">
        <f>'F7-Klubi eelarve'!C88+'F7-Kooli eelarve'!C88</f>
        <v>0</v>
      </c>
      <c r="D88" s="198">
        <f>'F7-Klubi eelarve'!D88+'F7-Kooli eelarve'!D88</f>
        <v>0</v>
      </c>
      <c r="E88" s="90">
        <f>'F7-Klubi eelarve'!E88+'F7-Kooli eelarve'!E88</f>
        <v>0</v>
      </c>
      <c r="F88" s="198">
        <f>'F7-Klubi eelarve'!F88+'F7-Kooli eelarve'!F88</f>
        <v>0</v>
      </c>
      <c r="G88" s="90">
        <f>'F7-Klubi eelarve'!G88+'F7-Kooli eelarve'!G88</f>
        <v>0</v>
      </c>
      <c r="H88" s="198">
        <f>'F7-Klubi eelarve'!H88+'F7-Kooli eelarve'!H88</f>
        <v>0</v>
      </c>
      <c r="I88" s="90">
        <f>'F7-Klubi eelarve'!I88+'F7-Kooli eelarve'!I88</f>
        <v>0</v>
      </c>
      <c r="J88" s="198">
        <f>'F7-Klubi eelarve'!J88+'F7-Kooli eelarve'!J88</f>
        <v>0</v>
      </c>
      <c r="K88" s="90">
        <f>'F7-Klubi eelarve'!K88+'F7-Kooli eelarve'!K88</f>
        <v>0</v>
      </c>
      <c r="L88" s="198">
        <f>'F7-Klubi eelarve'!L88+'F7-Kooli eelarve'!L88</f>
        <v>0</v>
      </c>
      <c r="M88" s="90">
        <f>'F7-Klubi eelarve'!M88+'F7-Kooli eelarve'!M88</f>
        <v>0</v>
      </c>
      <c r="N88" s="198">
        <f>'F7-Klubi eelarve'!N88+'F7-Kooli eelarve'!N88</f>
        <v>0</v>
      </c>
      <c r="O88" s="90">
        <f>'F7-Klubi eelarve'!O88+'F7-Kooli eelarve'!O88</f>
        <v>0</v>
      </c>
      <c r="P88" s="198">
        <f>'F7-Klubi eelarve'!P88+'F7-Kooli eelarve'!P88</f>
        <v>0</v>
      </c>
      <c r="Q88" s="90">
        <f>'F7-Klubi eelarve'!Q88+'F7-Kooli eelarve'!Q88</f>
        <v>0</v>
      </c>
      <c r="R88" s="198">
        <f>'F7-Klubi eelarve'!R88+'F7-Kooli eelarve'!R88</f>
        <v>0</v>
      </c>
      <c r="S88" s="90">
        <f>'F7-Klubi eelarve'!S88+'F7-Kooli eelarve'!S88</f>
        <v>0</v>
      </c>
      <c r="T88" s="198">
        <f>'F7-Klubi eelarve'!T88+'F7-Kooli eelarve'!T88</f>
        <v>0</v>
      </c>
      <c r="U88" s="90">
        <f>'F7-Klubi eelarve'!U88+'F7-Kooli eelarve'!U88</f>
        <v>0</v>
      </c>
      <c r="V88" s="198">
        <f>'F7-Klubi eelarve'!V88+'F7-Kooli eelarve'!V88</f>
        <v>0</v>
      </c>
      <c r="W88" s="90">
        <f>'F7-Klubi eelarve'!W88+'F7-Kooli eelarve'!W88</f>
        <v>0</v>
      </c>
      <c r="X88" s="198">
        <f>'F7-Klubi eelarve'!X88+'F7-Kooli eelarve'!X88</f>
        <v>0</v>
      </c>
      <c r="Y88" s="90">
        <f>'F7-Klubi eelarve'!Y88+'F7-Kooli eelarve'!Y88</f>
        <v>0</v>
      </c>
      <c r="Z88" s="198">
        <f>'F7-Klubi eelarve'!Z88+'F7-Kooli eelarve'!Z88</f>
        <v>0</v>
      </c>
      <c r="AA88" s="90">
        <f>'F7-Klubi eelarve'!AA88+'F7-Kooli eelarve'!AA88</f>
        <v>0</v>
      </c>
      <c r="AB88" s="198">
        <f>'F7-Klubi eelarve'!AB88+'F7-Kooli eelarve'!AB88</f>
        <v>0</v>
      </c>
      <c r="AC88" s="91">
        <f>'F7-Klubi eelarve'!AC88+'F7-Kooli eelarve'!AC88</f>
        <v>0</v>
      </c>
      <c r="AD88" s="198">
        <f>'F7-Klubi eelarve'!AD88+'F7-Kooli eelarve'!AD88</f>
        <v>0</v>
      </c>
      <c r="AE88" s="222">
        <f t="shared" si="3"/>
        <v>0</v>
      </c>
      <c r="AF88" s="222">
        <f t="shared" si="4"/>
        <v>0</v>
      </c>
      <c r="AG88" s="222">
        <f t="shared" si="5"/>
        <v>0</v>
      </c>
    </row>
    <row r="89" spans="1:33" s="5" customFormat="1" ht="15" x14ac:dyDescent="0.25">
      <c r="A89" s="78" t="s">
        <v>121</v>
      </c>
      <c r="B89" s="79"/>
      <c r="C89" s="91">
        <f>'F7-Klubi eelarve'!C89+'F7-Kooli eelarve'!C89</f>
        <v>0</v>
      </c>
      <c r="D89" s="198">
        <f>'F7-Klubi eelarve'!D89+'F7-Kooli eelarve'!D89</f>
        <v>0</v>
      </c>
      <c r="E89" s="90">
        <f>'F7-Klubi eelarve'!E89+'F7-Kooli eelarve'!E89</f>
        <v>0</v>
      </c>
      <c r="F89" s="198">
        <f>'F7-Klubi eelarve'!F89+'F7-Kooli eelarve'!F89</f>
        <v>0</v>
      </c>
      <c r="G89" s="90">
        <f>'F7-Klubi eelarve'!G89+'F7-Kooli eelarve'!G89</f>
        <v>0</v>
      </c>
      <c r="H89" s="198">
        <f>'F7-Klubi eelarve'!H89+'F7-Kooli eelarve'!H89</f>
        <v>0</v>
      </c>
      <c r="I89" s="90">
        <f>'F7-Klubi eelarve'!I89+'F7-Kooli eelarve'!I89</f>
        <v>0</v>
      </c>
      <c r="J89" s="198">
        <f>'F7-Klubi eelarve'!J89+'F7-Kooli eelarve'!J89</f>
        <v>0</v>
      </c>
      <c r="K89" s="90">
        <f>'F7-Klubi eelarve'!K89+'F7-Kooli eelarve'!K89</f>
        <v>0</v>
      </c>
      <c r="L89" s="198">
        <f>'F7-Klubi eelarve'!L89+'F7-Kooli eelarve'!L89</f>
        <v>0</v>
      </c>
      <c r="M89" s="90">
        <f>'F7-Klubi eelarve'!M89+'F7-Kooli eelarve'!M89</f>
        <v>0</v>
      </c>
      <c r="N89" s="198">
        <f>'F7-Klubi eelarve'!N89+'F7-Kooli eelarve'!N89</f>
        <v>0</v>
      </c>
      <c r="O89" s="90">
        <f>'F7-Klubi eelarve'!O89+'F7-Kooli eelarve'!O89</f>
        <v>0</v>
      </c>
      <c r="P89" s="198">
        <f>'F7-Klubi eelarve'!P89+'F7-Kooli eelarve'!P89</f>
        <v>0</v>
      </c>
      <c r="Q89" s="90">
        <f>'F7-Klubi eelarve'!Q89+'F7-Kooli eelarve'!Q89</f>
        <v>0</v>
      </c>
      <c r="R89" s="198">
        <f>'F7-Klubi eelarve'!R89+'F7-Kooli eelarve'!R89</f>
        <v>0</v>
      </c>
      <c r="S89" s="90">
        <f>'F7-Klubi eelarve'!S89+'F7-Kooli eelarve'!S89</f>
        <v>0</v>
      </c>
      <c r="T89" s="198">
        <f>'F7-Klubi eelarve'!T89+'F7-Kooli eelarve'!T89</f>
        <v>0</v>
      </c>
      <c r="U89" s="90">
        <f>'F7-Klubi eelarve'!U89+'F7-Kooli eelarve'!U89</f>
        <v>0</v>
      </c>
      <c r="V89" s="198">
        <f>'F7-Klubi eelarve'!V89+'F7-Kooli eelarve'!V89</f>
        <v>0</v>
      </c>
      <c r="W89" s="90">
        <f>'F7-Klubi eelarve'!W89+'F7-Kooli eelarve'!W89</f>
        <v>0</v>
      </c>
      <c r="X89" s="198">
        <f>'F7-Klubi eelarve'!X89+'F7-Kooli eelarve'!X89</f>
        <v>0</v>
      </c>
      <c r="Y89" s="90">
        <f>'F7-Klubi eelarve'!Y89+'F7-Kooli eelarve'!Y89</f>
        <v>0</v>
      </c>
      <c r="Z89" s="198">
        <f>'F7-Klubi eelarve'!Z89+'F7-Kooli eelarve'!Z89</f>
        <v>0</v>
      </c>
      <c r="AA89" s="90">
        <f>'F7-Klubi eelarve'!AA89+'F7-Kooli eelarve'!AA89</f>
        <v>0</v>
      </c>
      <c r="AB89" s="198">
        <f>'F7-Klubi eelarve'!AB89+'F7-Kooli eelarve'!AB89</f>
        <v>0</v>
      </c>
      <c r="AC89" s="91">
        <f>'F7-Klubi eelarve'!AC89+'F7-Kooli eelarve'!AC89</f>
        <v>0</v>
      </c>
      <c r="AD89" s="198">
        <f>'F7-Klubi eelarve'!AD89+'F7-Kooli eelarve'!AD89</f>
        <v>0</v>
      </c>
      <c r="AE89" s="222">
        <f t="shared" si="3"/>
        <v>0</v>
      </c>
      <c r="AF89" s="222">
        <f t="shared" si="4"/>
        <v>0</v>
      </c>
      <c r="AG89" s="222">
        <f t="shared" si="5"/>
        <v>0</v>
      </c>
    </row>
    <row r="90" spans="1:33" s="5" customFormat="1" ht="15" x14ac:dyDescent="0.25">
      <c r="A90" s="89" t="s">
        <v>122</v>
      </c>
      <c r="B90" s="75"/>
      <c r="C90" s="77">
        <f>'F7-Klubi eelarve'!C90+'F7-Kooli eelarve'!C90</f>
        <v>0</v>
      </c>
      <c r="D90" s="194">
        <f>'F7-Klubi eelarve'!D90+'F7-Kooli eelarve'!D90</f>
        <v>0</v>
      </c>
      <c r="E90" s="76">
        <f>'F7-Klubi eelarve'!E90+'F7-Kooli eelarve'!E90</f>
        <v>0</v>
      </c>
      <c r="F90" s="194">
        <f>'F7-Klubi eelarve'!F90+'F7-Kooli eelarve'!F90</f>
        <v>0</v>
      </c>
      <c r="G90" s="76">
        <f>'F7-Klubi eelarve'!G90+'F7-Kooli eelarve'!G90</f>
        <v>0</v>
      </c>
      <c r="H90" s="194">
        <f>'F7-Klubi eelarve'!H90+'F7-Kooli eelarve'!H90</f>
        <v>0</v>
      </c>
      <c r="I90" s="76">
        <f>'F7-Klubi eelarve'!I90+'F7-Kooli eelarve'!I90</f>
        <v>0</v>
      </c>
      <c r="J90" s="194">
        <f>'F7-Klubi eelarve'!J90+'F7-Kooli eelarve'!J90</f>
        <v>0</v>
      </c>
      <c r="K90" s="76">
        <f>'F7-Klubi eelarve'!K90+'F7-Kooli eelarve'!K90</f>
        <v>0</v>
      </c>
      <c r="L90" s="194">
        <f>'F7-Klubi eelarve'!L90+'F7-Kooli eelarve'!L90</f>
        <v>0</v>
      </c>
      <c r="M90" s="76">
        <f>'F7-Klubi eelarve'!M90+'F7-Kooli eelarve'!M90</f>
        <v>0</v>
      </c>
      <c r="N90" s="194">
        <f>'F7-Klubi eelarve'!N90+'F7-Kooli eelarve'!N90</f>
        <v>0</v>
      </c>
      <c r="O90" s="76">
        <f>'F7-Klubi eelarve'!O90+'F7-Kooli eelarve'!O90</f>
        <v>0</v>
      </c>
      <c r="P90" s="194">
        <f>'F7-Klubi eelarve'!P90+'F7-Kooli eelarve'!P90</f>
        <v>0</v>
      </c>
      <c r="Q90" s="76">
        <f>'F7-Klubi eelarve'!Q90+'F7-Kooli eelarve'!Q90</f>
        <v>0</v>
      </c>
      <c r="R90" s="194">
        <f>'F7-Klubi eelarve'!R90+'F7-Kooli eelarve'!R90</f>
        <v>0</v>
      </c>
      <c r="S90" s="76">
        <f>'F7-Klubi eelarve'!S90+'F7-Kooli eelarve'!S90</f>
        <v>0</v>
      </c>
      <c r="T90" s="194">
        <f>'F7-Klubi eelarve'!T90+'F7-Kooli eelarve'!T90</f>
        <v>0</v>
      </c>
      <c r="U90" s="76">
        <f>'F7-Klubi eelarve'!U90+'F7-Kooli eelarve'!U90</f>
        <v>0</v>
      </c>
      <c r="V90" s="194">
        <f>'F7-Klubi eelarve'!V90+'F7-Kooli eelarve'!V90</f>
        <v>0</v>
      </c>
      <c r="W90" s="76">
        <f>'F7-Klubi eelarve'!W90+'F7-Kooli eelarve'!W90</f>
        <v>0</v>
      </c>
      <c r="X90" s="194">
        <f>'F7-Klubi eelarve'!X90+'F7-Kooli eelarve'!X90</f>
        <v>0</v>
      </c>
      <c r="Y90" s="76">
        <f>'F7-Klubi eelarve'!Y90+'F7-Kooli eelarve'!Y90</f>
        <v>0</v>
      </c>
      <c r="Z90" s="194">
        <f>'F7-Klubi eelarve'!Z90+'F7-Kooli eelarve'!Z90</f>
        <v>0</v>
      </c>
      <c r="AA90" s="76">
        <f>'F7-Klubi eelarve'!AA90+'F7-Kooli eelarve'!AA90</f>
        <v>0</v>
      </c>
      <c r="AB90" s="194">
        <f>'F7-Klubi eelarve'!AB90+'F7-Kooli eelarve'!AB90</f>
        <v>0</v>
      </c>
      <c r="AC90" s="77">
        <f>'F7-Klubi eelarve'!AC90+'F7-Kooli eelarve'!AC90</f>
        <v>0</v>
      </c>
      <c r="AD90" s="194">
        <f>'F7-Klubi eelarve'!AD90+'F7-Kooli eelarve'!AD90</f>
        <v>0</v>
      </c>
      <c r="AE90" s="222">
        <f t="shared" si="3"/>
        <v>0</v>
      </c>
      <c r="AF90" s="222">
        <f t="shared" si="4"/>
        <v>0</v>
      </c>
      <c r="AG90" s="222">
        <f t="shared" si="5"/>
        <v>0</v>
      </c>
    </row>
    <row r="91" spans="1:33" x14ac:dyDescent="0.2">
      <c r="A91" s="78" t="s">
        <v>123</v>
      </c>
      <c r="B91" s="79"/>
      <c r="C91" s="91">
        <f>'F7-Klubi eelarve'!C91+'F7-Kooli eelarve'!C91</f>
        <v>0</v>
      </c>
      <c r="D91" s="198">
        <f>'F7-Klubi eelarve'!D91+'F7-Kooli eelarve'!D91</f>
        <v>0</v>
      </c>
      <c r="E91" s="90">
        <f>'F7-Klubi eelarve'!E91+'F7-Kooli eelarve'!E91</f>
        <v>0</v>
      </c>
      <c r="F91" s="198">
        <f>'F7-Klubi eelarve'!F91+'F7-Kooli eelarve'!F91</f>
        <v>0</v>
      </c>
      <c r="G91" s="90">
        <f>'F7-Klubi eelarve'!G91+'F7-Kooli eelarve'!G91</f>
        <v>0</v>
      </c>
      <c r="H91" s="198">
        <f>'F7-Klubi eelarve'!H91+'F7-Kooli eelarve'!H91</f>
        <v>0</v>
      </c>
      <c r="I91" s="90">
        <f>'F7-Klubi eelarve'!I91+'F7-Kooli eelarve'!I91</f>
        <v>0</v>
      </c>
      <c r="J91" s="198">
        <f>'F7-Klubi eelarve'!J91+'F7-Kooli eelarve'!J91</f>
        <v>0</v>
      </c>
      <c r="K91" s="90">
        <f>'F7-Klubi eelarve'!K91+'F7-Kooli eelarve'!K91</f>
        <v>0</v>
      </c>
      <c r="L91" s="198">
        <f>'F7-Klubi eelarve'!L91+'F7-Kooli eelarve'!L91</f>
        <v>0</v>
      </c>
      <c r="M91" s="90">
        <f>'F7-Klubi eelarve'!M91+'F7-Kooli eelarve'!M91</f>
        <v>0</v>
      </c>
      <c r="N91" s="198">
        <f>'F7-Klubi eelarve'!N91+'F7-Kooli eelarve'!N91</f>
        <v>0</v>
      </c>
      <c r="O91" s="90">
        <f>'F7-Klubi eelarve'!O91+'F7-Kooli eelarve'!O91</f>
        <v>0</v>
      </c>
      <c r="P91" s="198">
        <f>'F7-Klubi eelarve'!P91+'F7-Kooli eelarve'!P91</f>
        <v>0</v>
      </c>
      <c r="Q91" s="90">
        <f>'F7-Klubi eelarve'!Q91+'F7-Kooli eelarve'!Q91</f>
        <v>0</v>
      </c>
      <c r="R91" s="198">
        <f>'F7-Klubi eelarve'!R91+'F7-Kooli eelarve'!R91</f>
        <v>0</v>
      </c>
      <c r="S91" s="90">
        <f>'F7-Klubi eelarve'!S91+'F7-Kooli eelarve'!S91</f>
        <v>0</v>
      </c>
      <c r="T91" s="198">
        <f>'F7-Klubi eelarve'!T91+'F7-Kooli eelarve'!T91</f>
        <v>0</v>
      </c>
      <c r="U91" s="90">
        <f>'F7-Klubi eelarve'!U91+'F7-Kooli eelarve'!U91</f>
        <v>0</v>
      </c>
      <c r="V91" s="198">
        <f>'F7-Klubi eelarve'!V91+'F7-Kooli eelarve'!V91</f>
        <v>0</v>
      </c>
      <c r="W91" s="90">
        <f>'F7-Klubi eelarve'!W91+'F7-Kooli eelarve'!W91</f>
        <v>0</v>
      </c>
      <c r="X91" s="198">
        <f>'F7-Klubi eelarve'!X91+'F7-Kooli eelarve'!X91</f>
        <v>0</v>
      </c>
      <c r="Y91" s="90">
        <f>'F7-Klubi eelarve'!Y91+'F7-Kooli eelarve'!Y91</f>
        <v>0</v>
      </c>
      <c r="Z91" s="198">
        <f>'F7-Klubi eelarve'!Z91+'F7-Kooli eelarve'!Z91</f>
        <v>0</v>
      </c>
      <c r="AA91" s="90">
        <f>'F7-Klubi eelarve'!AA91+'F7-Kooli eelarve'!AA91</f>
        <v>0</v>
      </c>
      <c r="AB91" s="198">
        <f>'F7-Klubi eelarve'!AB91+'F7-Kooli eelarve'!AB91</f>
        <v>0</v>
      </c>
      <c r="AC91" s="91">
        <f>'F7-Klubi eelarve'!AC91+'F7-Kooli eelarve'!AC91</f>
        <v>0</v>
      </c>
      <c r="AD91" s="198">
        <f>'F7-Klubi eelarve'!AD91+'F7-Kooli eelarve'!AD91</f>
        <v>0</v>
      </c>
      <c r="AE91" s="222">
        <f t="shared" si="3"/>
        <v>0</v>
      </c>
      <c r="AF91" s="222">
        <f t="shared" si="4"/>
        <v>0</v>
      </c>
      <c r="AG91" s="222">
        <f t="shared" si="5"/>
        <v>0</v>
      </c>
    </row>
    <row r="92" spans="1:33" x14ac:dyDescent="0.2">
      <c r="A92" s="78" t="s">
        <v>124</v>
      </c>
      <c r="B92" s="79"/>
      <c r="C92" s="91">
        <f>'F7-Klubi eelarve'!C92+'F7-Kooli eelarve'!C92</f>
        <v>0</v>
      </c>
      <c r="D92" s="198">
        <f>'F7-Klubi eelarve'!D92+'F7-Kooli eelarve'!D92</f>
        <v>0</v>
      </c>
      <c r="E92" s="90">
        <f>'F7-Klubi eelarve'!E92+'F7-Kooli eelarve'!E92</f>
        <v>0</v>
      </c>
      <c r="F92" s="198">
        <f>'F7-Klubi eelarve'!F92+'F7-Kooli eelarve'!F92</f>
        <v>0</v>
      </c>
      <c r="G92" s="90">
        <f>'F7-Klubi eelarve'!G92+'F7-Kooli eelarve'!G92</f>
        <v>0</v>
      </c>
      <c r="H92" s="198">
        <f>'F7-Klubi eelarve'!H92+'F7-Kooli eelarve'!H92</f>
        <v>0</v>
      </c>
      <c r="I92" s="90">
        <f>'F7-Klubi eelarve'!I92+'F7-Kooli eelarve'!I92</f>
        <v>0</v>
      </c>
      <c r="J92" s="198">
        <f>'F7-Klubi eelarve'!J92+'F7-Kooli eelarve'!J92</f>
        <v>0</v>
      </c>
      <c r="K92" s="90">
        <f>'F7-Klubi eelarve'!K92+'F7-Kooli eelarve'!K92</f>
        <v>0</v>
      </c>
      <c r="L92" s="198">
        <f>'F7-Klubi eelarve'!L92+'F7-Kooli eelarve'!L92</f>
        <v>0</v>
      </c>
      <c r="M92" s="90">
        <f>'F7-Klubi eelarve'!M92+'F7-Kooli eelarve'!M92</f>
        <v>0</v>
      </c>
      <c r="N92" s="198">
        <f>'F7-Klubi eelarve'!N92+'F7-Kooli eelarve'!N92</f>
        <v>0</v>
      </c>
      <c r="O92" s="90">
        <f>'F7-Klubi eelarve'!O92+'F7-Kooli eelarve'!O92</f>
        <v>0</v>
      </c>
      <c r="P92" s="198">
        <f>'F7-Klubi eelarve'!P92+'F7-Kooli eelarve'!P92</f>
        <v>0</v>
      </c>
      <c r="Q92" s="90">
        <f>'F7-Klubi eelarve'!Q92+'F7-Kooli eelarve'!Q92</f>
        <v>0</v>
      </c>
      <c r="R92" s="198">
        <f>'F7-Klubi eelarve'!R92+'F7-Kooli eelarve'!R92</f>
        <v>0</v>
      </c>
      <c r="S92" s="90">
        <f>'F7-Klubi eelarve'!S92+'F7-Kooli eelarve'!S92</f>
        <v>0</v>
      </c>
      <c r="T92" s="198">
        <f>'F7-Klubi eelarve'!T92+'F7-Kooli eelarve'!T92</f>
        <v>0</v>
      </c>
      <c r="U92" s="90">
        <f>'F7-Klubi eelarve'!U92+'F7-Kooli eelarve'!U92</f>
        <v>0</v>
      </c>
      <c r="V92" s="198">
        <f>'F7-Klubi eelarve'!V92+'F7-Kooli eelarve'!V92</f>
        <v>0</v>
      </c>
      <c r="W92" s="90">
        <f>'F7-Klubi eelarve'!W92+'F7-Kooli eelarve'!W92</f>
        <v>0</v>
      </c>
      <c r="X92" s="198">
        <f>'F7-Klubi eelarve'!X92+'F7-Kooli eelarve'!X92</f>
        <v>0</v>
      </c>
      <c r="Y92" s="90">
        <f>'F7-Klubi eelarve'!Y92+'F7-Kooli eelarve'!Y92</f>
        <v>0</v>
      </c>
      <c r="Z92" s="198">
        <f>'F7-Klubi eelarve'!Z92+'F7-Kooli eelarve'!Z92</f>
        <v>0</v>
      </c>
      <c r="AA92" s="90">
        <f>'F7-Klubi eelarve'!AA92+'F7-Kooli eelarve'!AA92</f>
        <v>0</v>
      </c>
      <c r="AB92" s="198">
        <f>'F7-Klubi eelarve'!AB92+'F7-Kooli eelarve'!AB92</f>
        <v>0</v>
      </c>
      <c r="AC92" s="91">
        <f>'F7-Klubi eelarve'!AC92+'F7-Kooli eelarve'!AC92</f>
        <v>0</v>
      </c>
      <c r="AD92" s="198">
        <f>'F7-Klubi eelarve'!AD92+'F7-Kooli eelarve'!AD92</f>
        <v>0</v>
      </c>
      <c r="AE92" s="222">
        <f t="shared" si="3"/>
        <v>0</v>
      </c>
      <c r="AF92" s="222">
        <f t="shared" si="4"/>
        <v>0</v>
      </c>
      <c r="AG92" s="222">
        <f t="shared" si="5"/>
        <v>0</v>
      </c>
    </row>
    <row r="93" spans="1:33" x14ac:dyDescent="0.2">
      <c r="A93" s="78" t="s">
        <v>125</v>
      </c>
      <c r="B93" s="79"/>
      <c r="C93" s="91">
        <f>'F7-Klubi eelarve'!C93+'F7-Kooli eelarve'!C93</f>
        <v>0</v>
      </c>
      <c r="D93" s="198">
        <f>'F7-Klubi eelarve'!D93+'F7-Kooli eelarve'!D93</f>
        <v>0</v>
      </c>
      <c r="E93" s="90">
        <f>'F7-Klubi eelarve'!E93+'F7-Kooli eelarve'!E93</f>
        <v>0</v>
      </c>
      <c r="F93" s="198">
        <f>'F7-Klubi eelarve'!F93+'F7-Kooli eelarve'!F93</f>
        <v>0</v>
      </c>
      <c r="G93" s="90">
        <f>'F7-Klubi eelarve'!G93+'F7-Kooli eelarve'!G93</f>
        <v>0</v>
      </c>
      <c r="H93" s="198">
        <f>'F7-Klubi eelarve'!H93+'F7-Kooli eelarve'!H93</f>
        <v>0</v>
      </c>
      <c r="I93" s="90">
        <f>'F7-Klubi eelarve'!I93+'F7-Kooli eelarve'!I93</f>
        <v>0</v>
      </c>
      <c r="J93" s="198">
        <f>'F7-Klubi eelarve'!J93+'F7-Kooli eelarve'!J93</f>
        <v>0</v>
      </c>
      <c r="K93" s="90">
        <f>'F7-Klubi eelarve'!K93+'F7-Kooli eelarve'!K93</f>
        <v>0</v>
      </c>
      <c r="L93" s="198">
        <f>'F7-Klubi eelarve'!L93+'F7-Kooli eelarve'!L93</f>
        <v>0</v>
      </c>
      <c r="M93" s="90">
        <f>'F7-Klubi eelarve'!M93+'F7-Kooli eelarve'!M93</f>
        <v>0</v>
      </c>
      <c r="N93" s="198">
        <f>'F7-Klubi eelarve'!N93+'F7-Kooli eelarve'!N93</f>
        <v>0</v>
      </c>
      <c r="O93" s="90">
        <f>'F7-Klubi eelarve'!O93+'F7-Kooli eelarve'!O93</f>
        <v>0</v>
      </c>
      <c r="P93" s="198">
        <f>'F7-Klubi eelarve'!P93+'F7-Kooli eelarve'!P93</f>
        <v>0</v>
      </c>
      <c r="Q93" s="90">
        <f>'F7-Klubi eelarve'!Q93+'F7-Kooli eelarve'!Q93</f>
        <v>0</v>
      </c>
      <c r="R93" s="198">
        <f>'F7-Klubi eelarve'!R93+'F7-Kooli eelarve'!R93</f>
        <v>0</v>
      </c>
      <c r="S93" s="90">
        <f>'F7-Klubi eelarve'!S93+'F7-Kooli eelarve'!S93</f>
        <v>0</v>
      </c>
      <c r="T93" s="198">
        <f>'F7-Klubi eelarve'!T93+'F7-Kooli eelarve'!T93</f>
        <v>0</v>
      </c>
      <c r="U93" s="90">
        <f>'F7-Klubi eelarve'!U93+'F7-Kooli eelarve'!U93</f>
        <v>0</v>
      </c>
      <c r="V93" s="198">
        <f>'F7-Klubi eelarve'!V93+'F7-Kooli eelarve'!V93</f>
        <v>0</v>
      </c>
      <c r="W93" s="90">
        <f>'F7-Klubi eelarve'!W93+'F7-Kooli eelarve'!W93</f>
        <v>0</v>
      </c>
      <c r="X93" s="198">
        <f>'F7-Klubi eelarve'!X93+'F7-Kooli eelarve'!X93</f>
        <v>0</v>
      </c>
      <c r="Y93" s="90">
        <f>'F7-Klubi eelarve'!Y93+'F7-Kooli eelarve'!Y93</f>
        <v>0</v>
      </c>
      <c r="Z93" s="198">
        <f>'F7-Klubi eelarve'!Z93+'F7-Kooli eelarve'!Z93</f>
        <v>0</v>
      </c>
      <c r="AA93" s="90">
        <f>'F7-Klubi eelarve'!AA93+'F7-Kooli eelarve'!AA93</f>
        <v>0</v>
      </c>
      <c r="AB93" s="198">
        <f>'F7-Klubi eelarve'!AB93+'F7-Kooli eelarve'!AB93</f>
        <v>0</v>
      </c>
      <c r="AC93" s="91">
        <f>'F7-Klubi eelarve'!AC93+'F7-Kooli eelarve'!AC93</f>
        <v>0</v>
      </c>
      <c r="AD93" s="198">
        <f>'F7-Klubi eelarve'!AD93+'F7-Kooli eelarve'!AD93</f>
        <v>0</v>
      </c>
      <c r="AE93" s="222">
        <f t="shared" si="3"/>
        <v>0</v>
      </c>
      <c r="AF93" s="222">
        <f t="shared" si="4"/>
        <v>0</v>
      </c>
      <c r="AG93" s="222">
        <f t="shared" si="5"/>
        <v>0</v>
      </c>
    </row>
    <row r="94" spans="1:33" s="73" customFormat="1" ht="15.75" x14ac:dyDescent="0.25">
      <c r="A94" s="109" t="s">
        <v>126</v>
      </c>
      <c r="B94" s="110"/>
      <c r="C94" s="104">
        <f>'F7-Klubi eelarve'!C94+'F7-Kooli eelarve'!C94</f>
        <v>0</v>
      </c>
      <c r="D94" s="202">
        <f>'F7-Klubi eelarve'!D94+'F7-Kooli eelarve'!D94</f>
        <v>0</v>
      </c>
      <c r="E94" s="111">
        <f>'F7-Klubi eelarve'!E94+'F7-Kooli eelarve'!E94</f>
        <v>0</v>
      </c>
      <c r="F94" s="202">
        <f>'F7-Klubi eelarve'!F94+'F7-Kooli eelarve'!F94</f>
        <v>0</v>
      </c>
      <c r="G94" s="111">
        <f>'F7-Klubi eelarve'!G94+'F7-Kooli eelarve'!G94</f>
        <v>0</v>
      </c>
      <c r="H94" s="202">
        <f>'F7-Klubi eelarve'!H94+'F7-Kooli eelarve'!H94</f>
        <v>0</v>
      </c>
      <c r="I94" s="111">
        <f>'F7-Klubi eelarve'!I94+'F7-Kooli eelarve'!I94</f>
        <v>0</v>
      </c>
      <c r="J94" s="202">
        <f>'F7-Klubi eelarve'!J94+'F7-Kooli eelarve'!J94</f>
        <v>0</v>
      </c>
      <c r="K94" s="111">
        <f>'F7-Klubi eelarve'!K94+'F7-Kooli eelarve'!K94</f>
        <v>0</v>
      </c>
      <c r="L94" s="202">
        <f>'F7-Klubi eelarve'!L94+'F7-Kooli eelarve'!L94</f>
        <v>0</v>
      </c>
      <c r="M94" s="111">
        <f>'F7-Klubi eelarve'!M94+'F7-Kooli eelarve'!M94</f>
        <v>0</v>
      </c>
      <c r="N94" s="202">
        <f>'F7-Klubi eelarve'!N94+'F7-Kooli eelarve'!N94</f>
        <v>0</v>
      </c>
      <c r="O94" s="111">
        <f>'F7-Klubi eelarve'!O94+'F7-Kooli eelarve'!O94</f>
        <v>0</v>
      </c>
      <c r="P94" s="202">
        <f>'F7-Klubi eelarve'!P94+'F7-Kooli eelarve'!P94</f>
        <v>0</v>
      </c>
      <c r="Q94" s="111">
        <f>'F7-Klubi eelarve'!Q94+'F7-Kooli eelarve'!Q94</f>
        <v>0</v>
      </c>
      <c r="R94" s="202">
        <f>'F7-Klubi eelarve'!R94+'F7-Kooli eelarve'!R94</f>
        <v>0</v>
      </c>
      <c r="S94" s="111">
        <f>'F7-Klubi eelarve'!S94+'F7-Kooli eelarve'!S94</f>
        <v>0</v>
      </c>
      <c r="T94" s="202">
        <f>'F7-Klubi eelarve'!T94+'F7-Kooli eelarve'!T94</f>
        <v>0</v>
      </c>
      <c r="U94" s="111">
        <f>'F7-Klubi eelarve'!U94+'F7-Kooli eelarve'!U94</f>
        <v>0</v>
      </c>
      <c r="V94" s="202">
        <f>'F7-Klubi eelarve'!V94+'F7-Kooli eelarve'!V94</f>
        <v>0</v>
      </c>
      <c r="W94" s="111">
        <f>'F7-Klubi eelarve'!W94+'F7-Kooli eelarve'!W94</f>
        <v>0</v>
      </c>
      <c r="X94" s="202">
        <f>'F7-Klubi eelarve'!X94+'F7-Kooli eelarve'!X94</f>
        <v>0</v>
      </c>
      <c r="Y94" s="111">
        <f>'F7-Klubi eelarve'!Y94+'F7-Kooli eelarve'!Y94</f>
        <v>0</v>
      </c>
      <c r="Z94" s="202">
        <f>'F7-Klubi eelarve'!Z94+'F7-Kooli eelarve'!Z94</f>
        <v>0</v>
      </c>
      <c r="AA94" s="111">
        <f>'F7-Klubi eelarve'!AA94+'F7-Kooli eelarve'!AA94</f>
        <v>0</v>
      </c>
      <c r="AB94" s="202">
        <f>'F7-Klubi eelarve'!AB94+'F7-Kooli eelarve'!AB94</f>
        <v>0</v>
      </c>
      <c r="AC94" s="104">
        <f>'F7-Klubi eelarve'!AC94+'F7-Kooli eelarve'!AC94</f>
        <v>0</v>
      </c>
      <c r="AD94" s="202">
        <f>'F7-Klubi eelarve'!AD94+'F7-Kooli eelarve'!AD94</f>
        <v>0</v>
      </c>
      <c r="AE94" s="221">
        <f t="shared" si="3"/>
        <v>0</v>
      </c>
      <c r="AF94" s="221">
        <f t="shared" si="4"/>
        <v>0</v>
      </c>
      <c r="AG94" s="221">
        <f t="shared" si="5"/>
        <v>0</v>
      </c>
    </row>
    <row r="95" spans="1:33" x14ac:dyDescent="0.2">
      <c r="A95" s="78" t="s">
        <v>127</v>
      </c>
      <c r="B95" s="79"/>
      <c r="C95" s="83">
        <f>'F7-Klubi eelarve'!C95+'F7-Kooli eelarve'!C95</f>
        <v>0</v>
      </c>
      <c r="D95" s="196">
        <f>'F7-Klubi eelarve'!D95+'F7-Kooli eelarve'!D95</f>
        <v>0</v>
      </c>
      <c r="E95" s="82">
        <f>'F7-Klubi eelarve'!E95+'F7-Kooli eelarve'!E95</f>
        <v>0</v>
      </c>
      <c r="F95" s="196">
        <f>'F7-Klubi eelarve'!F95+'F7-Kooli eelarve'!F95</f>
        <v>0</v>
      </c>
      <c r="G95" s="82">
        <f>'F7-Klubi eelarve'!G95+'F7-Kooli eelarve'!G95</f>
        <v>0</v>
      </c>
      <c r="H95" s="196">
        <f>'F7-Klubi eelarve'!H95+'F7-Kooli eelarve'!H95</f>
        <v>0</v>
      </c>
      <c r="I95" s="82">
        <f>'F7-Klubi eelarve'!I95+'F7-Kooli eelarve'!I95</f>
        <v>0</v>
      </c>
      <c r="J95" s="196">
        <f>'F7-Klubi eelarve'!J95+'F7-Kooli eelarve'!J95</f>
        <v>0</v>
      </c>
      <c r="K95" s="82">
        <f>'F7-Klubi eelarve'!K95+'F7-Kooli eelarve'!K95</f>
        <v>0</v>
      </c>
      <c r="L95" s="196">
        <f>'F7-Klubi eelarve'!L95+'F7-Kooli eelarve'!L95</f>
        <v>0</v>
      </c>
      <c r="M95" s="82">
        <f>'F7-Klubi eelarve'!M95+'F7-Kooli eelarve'!M95</f>
        <v>0</v>
      </c>
      <c r="N95" s="196">
        <f>'F7-Klubi eelarve'!N95+'F7-Kooli eelarve'!N95</f>
        <v>0</v>
      </c>
      <c r="O95" s="82">
        <f>'F7-Klubi eelarve'!O95+'F7-Kooli eelarve'!O95</f>
        <v>0</v>
      </c>
      <c r="P95" s="196">
        <f>'F7-Klubi eelarve'!P95+'F7-Kooli eelarve'!P95</f>
        <v>0</v>
      </c>
      <c r="Q95" s="82">
        <f>'F7-Klubi eelarve'!Q95+'F7-Kooli eelarve'!Q95</f>
        <v>0</v>
      </c>
      <c r="R95" s="196">
        <f>'F7-Klubi eelarve'!R95+'F7-Kooli eelarve'!R95</f>
        <v>0</v>
      </c>
      <c r="S95" s="82">
        <f>'F7-Klubi eelarve'!S95+'F7-Kooli eelarve'!S95</f>
        <v>0</v>
      </c>
      <c r="T95" s="196">
        <f>'F7-Klubi eelarve'!T95+'F7-Kooli eelarve'!T95</f>
        <v>0</v>
      </c>
      <c r="U95" s="82">
        <f>'F7-Klubi eelarve'!U95+'F7-Kooli eelarve'!U95</f>
        <v>0</v>
      </c>
      <c r="V95" s="196">
        <f>'F7-Klubi eelarve'!V95+'F7-Kooli eelarve'!V95</f>
        <v>0</v>
      </c>
      <c r="W95" s="82">
        <f>'F7-Klubi eelarve'!W95+'F7-Kooli eelarve'!W95</f>
        <v>0</v>
      </c>
      <c r="X95" s="196">
        <f>'F7-Klubi eelarve'!X95+'F7-Kooli eelarve'!X95</f>
        <v>0</v>
      </c>
      <c r="Y95" s="82">
        <f>'F7-Klubi eelarve'!Y95+'F7-Kooli eelarve'!Y95</f>
        <v>0</v>
      </c>
      <c r="Z95" s="196">
        <f>'F7-Klubi eelarve'!Z95+'F7-Kooli eelarve'!Z95</f>
        <v>0</v>
      </c>
      <c r="AA95" s="82">
        <f>'F7-Klubi eelarve'!AA95+'F7-Kooli eelarve'!AA95</f>
        <v>0</v>
      </c>
      <c r="AB95" s="196">
        <f>'F7-Klubi eelarve'!AB95+'F7-Kooli eelarve'!AB95</f>
        <v>0</v>
      </c>
      <c r="AC95" s="83">
        <f>'F7-Klubi eelarve'!AC95+'F7-Kooli eelarve'!AC95</f>
        <v>0</v>
      </c>
      <c r="AD95" s="196">
        <f>'F7-Klubi eelarve'!AD95+'F7-Kooli eelarve'!AD95</f>
        <v>0</v>
      </c>
      <c r="AE95" s="222">
        <f t="shared" si="3"/>
        <v>0</v>
      </c>
      <c r="AF95" s="222">
        <f t="shared" si="4"/>
        <v>0</v>
      </c>
      <c r="AG95" s="222">
        <f t="shared" si="5"/>
        <v>0</v>
      </c>
    </row>
    <row r="96" spans="1:33" x14ac:dyDescent="0.2">
      <c r="A96" s="78" t="s">
        <v>128</v>
      </c>
      <c r="B96" s="79"/>
      <c r="C96" s="83">
        <f>'F7-Klubi eelarve'!C96+'F7-Kooli eelarve'!C96</f>
        <v>0</v>
      </c>
      <c r="D96" s="196">
        <f>'F7-Klubi eelarve'!D96+'F7-Kooli eelarve'!D96</f>
        <v>0</v>
      </c>
      <c r="E96" s="82">
        <f>'F7-Klubi eelarve'!E96+'F7-Kooli eelarve'!E96</f>
        <v>0</v>
      </c>
      <c r="F96" s="196">
        <f>'F7-Klubi eelarve'!F96+'F7-Kooli eelarve'!F96</f>
        <v>0</v>
      </c>
      <c r="G96" s="82">
        <f>'F7-Klubi eelarve'!G96+'F7-Kooli eelarve'!G96</f>
        <v>0</v>
      </c>
      <c r="H96" s="196">
        <f>'F7-Klubi eelarve'!H96+'F7-Kooli eelarve'!H96</f>
        <v>0</v>
      </c>
      <c r="I96" s="82">
        <f>'F7-Klubi eelarve'!I96+'F7-Kooli eelarve'!I96</f>
        <v>0</v>
      </c>
      <c r="J96" s="196">
        <f>'F7-Klubi eelarve'!J96+'F7-Kooli eelarve'!J96</f>
        <v>0</v>
      </c>
      <c r="K96" s="82">
        <f>'F7-Klubi eelarve'!K96+'F7-Kooli eelarve'!K96</f>
        <v>0</v>
      </c>
      <c r="L96" s="196">
        <f>'F7-Klubi eelarve'!L96+'F7-Kooli eelarve'!L96</f>
        <v>0</v>
      </c>
      <c r="M96" s="82">
        <f>'F7-Klubi eelarve'!M96+'F7-Kooli eelarve'!M96</f>
        <v>0</v>
      </c>
      <c r="N96" s="196">
        <f>'F7-Klubi eelarve'!N96+'F7-Kooli eelarve'!N96</f>
        <v>0</v>
      </c>
      <c r="O96" s="82">
        <f>'F7-Klubi eelarve'!O96+'F7-Kooli eelarve'!O96</f>
        <v>0</v>
      </c>
      <c r="P96" s="196">
        <f>'F7-Klubi eelarve'!P96+'F7-Kooli eelarve'!P96</f>
        <v>0</v>
      </c>
      <c r="Q96" s="82">
        <f>'F7-Klubi eelarve'!Q96+'F7-Kooli eelarve'!Q96</f>
        <v>0</v>
      </c>
      <c r="R96" s="196">
        <f>'F7-Klubi eelarve'!R96+'F7-Kooli eelarve'!R96</f>
        <v>0</v>
      </c>
      <c r="S96" s="82">
        <f>'F7-Klubi eelarve'!S96+'F7-Kooli eelarve'!S96</f>
        <v>0</v>
      </c>
      <c r="T96" s="196">
        <f>'F7-Klubi eelarve'!T96+'F7-Kooli eelarve'!T96</f>
        <v>0</v>
      </c>
      <c r="U96" s="82">
        <f>'F7-Klubi eelarve'!U96+'F7-Kooli eelarve'!U96</f>
        <v>0</v>
      </c>
      <c r="V96" s="196">
        <f>'F7-Klubi eelarve'!V96+'F7-Kooli eelarve'!V96</f>
        <v>0</v>
      </c>
      <c r="W96" s="82">
        <f>'F7-Klubi eelarve'!W96+'F7-Kooli eelarve'!W96</f>
        <v>0</v>
      </c>
      <c r="X96" s="196">
        <f>'F7-Klubi eelarve'!X96+'F7-Kooli eelarve'!X96</f>
        <v>0</v>
      </c>
      <c r="Y96" s="82">
        <f>'F7-Klubi eelarve'!Y96+'F7-Kooli eelarve'!Y96</f>
        <v>0</v>
      </c>
      <c r="Z96" s="196">
        <f>'F7-Klubi eelarve'!Z96+'F7-Kooli eelarve'!Z96</f>
        <v>0</v>
      </c>
      <c r="AA96" s="82">
        <f>'F7-Klubi eelarve'!AA96+'F7-Kooli eelarve'!AA96</f>
        <v>0</v>
      </c>
      <c r="AB96" s="196">
        <f>'F7-Klubi eelarve'!AB96+'F7-Kooli eelarve'!AB96</f>
        <v>0</v>
      </c>
      <c r="AC96" s="83">
        <f>'F7-Klubi eelarve'!AC96+'F7-Kooli eelarve'!AC96</f>
        <v>0</v>
      </c>
      <c r="AD96" s="196">
        <f>'F7-Klubi eelarve'!AD96+'F7-Kooli eelarve'!AD96</f>
        <v>0</v>
      </c>
      <c r="AE96" s="222">
        <f t="shared" si="3"/>
        <v>0</v>
      </c>
      <c r="AF96" s="222">
        <f t="shared" si="4"/>
        <v>0</v>
      </c>
      <c r="AG96" s="222">
        <f t="shared" si="5"/>
        <v>0</v>
      </c>
    </row>
    <row r="97" spans="1:33" x14ac:dyDescent="0.2">
      <c r="A97" s="78" t="s">
        <v>129</v>
      </c>
      <c r="B97" s="79"/>
      <c r="C97" s="83">
        <f>'F7-Klubi eelarve'!C97+'F7-Kooli eelarve'!C97</f>
        <v>0</v>
      </c>
      <c r="D97" s="196">
        <f>'F7-Klubi eelarve'!D97+'F7-Kooli eelarve'!D97</f>
        <v>0</v>
      </c>
      <c r="E97" s="82">
        <f>'F7-Klubi eelarve'!E97+'F7-Kooli eelarve'!E97</f>
        <v>0</v>
      </c>
      <c r="F97" s="196">
        <f>'F7-Klubi eelarve'!F97+'F7-Kooli eelarve'!F97</f>
        <v>0</v>
      </c>
      <c r="G97" s="82">
        <f>'F7-Klubi eelarve'!G97+'F7-Kooli eelarve'!G97</f>
        <v>0</v>
      </c>
      <c r="H97" s="196">
        <f>'F7-Klubi eelarve'!H97+'F7-Kooli eelarve'!H97</f>
        <v>0</v>
      </c>
      <c r="I97" s="82">
        <f>'F7-Klubi eelarve'!I97+'F7-Kooli eelarve'!I97</f>
        <v>0</v>
      </c>
      <c r="J97" s="196">
        <f>'F7-Klubi eelarve'!J97+'F7-Kooli eelarve'!J97</f>
        <v>0</v>
      </c>
      <c r="K97" s="82">
        <f>'F7-Klubi eelarve'!K97+'F7-Kooli eelarve'!K97</f>
        <v>0</v>
      </c>
      <c r="L97" s="196">
        <f>'F7-Klubi eelarve'!L97+'F7-Kooli eelarve'!L97</f>
        <v>0</v>
      </c>
      <c r="M97" s="82">
        <f>'F7-Klubi eelarve'!M97+'F7-Kooli eelarve'!M97</f>
        <v>0</v>
      </c>
      <c r="N97" s="196">
        <f>'F7-Klubi eelarve'!N97+'F7-Kooli eelarve'!N97</f>
        <v>0</v>
      </c>
      <c r="O97" s="82">
        <f>'F7-Klubi eelarve'!O97+'F7-Kooli eelarve'!O97</f>
        <v>0</v>
      </c>
      <c r="P97" s="196">
        <f>'F7-Klubi eelarve'!P97+'F7-Kooli eelarve'!P97</f>
        <v>0</v>
      </c>
      <c r="Q97" s="82">
        <f>'F7-Klubi eelarve'!Q97+'F7-Kooli eelarve'!Q97</f>
        <v>0</v>
      </c>
      <c r="R97" s="196">
        <f>'F7-Klubi eelarve'!R97+'F7-Kooli eelarve'!R97</f>
        <v>0</v>
      </c>
      <c r="S97" s="82">
        <f>'F7-Klubi eelarve'!S97+'F7-Kooli eelarve'!S97</f>
        <v>0</v>
      </c>
      <c r="T97" s="196">
        <f>'F7-Klubi eelarve'!T97+'F7-Kooli eelarve'!T97</f>
        <v>0</v>
      </c>
      <c r="U97" s="82">
        <f>'F7-Klubi eelarve'!U97+'F7-Kooli eelarve'!U97</f>
        <v>0</v>
      </c>
      <c r="V97" s="196">
        <f>'F7-Klubi eelarve'!V97+'F7-Kooli eelarve'!V97</f>
        <v>0</v>
      </c>
      <c r="W97" s="82">
        <f>'F7-Klubi eelarve'!W97+'F7-Kooli eelarve'!W97</f>
        <v>0</v>
      </c>
      <c r="X97" s="196">
        <f>'F7-Klubi eelarve'!X97+'F7-Kooli eelarve'!X97</f>
        <v>0</v>
      </c>
      <c r="Y97" s="82">
        <f>'F7-Klubi eelarve'!Y97+'F7-Kooli eelarve'!Y97</f>
        <v>0</v>
      </c>
      <c r="Z97" s="196">
        <f>'F7-Klubi eelarve'!Z97+'F7-Kooli eelarve'!Z97</f>
        <v>0</v>
      </c>
      <c r="AA97" s="82">
        <f>'F7-Klubi eelarve'!AA97+'F7-Kooli eelarve'!AA97</f>
        <v>0</v>
      </c>
      <c r="AB97" s="196">
        <f>'F7-Klubi eelarve'!AB97+'F7-Kooli eelarve'!AB97</f>
        <v>0</v>
      </c>
      <c r="AC97" s="83">
        <f>'F7-Klubi eelarve'!AC97+'F7-Kooli eelarve'!AC97</f>
        <v>0</v>
      </c>
      <c r="AD97" s="196">
        <f>'F7-Klubi eelarve'!AD97+'F7-Kooli eelarve'!AD97</f>
        <v>0</v>
      </c>
      <c r="AE97" s="222">
        <f t="shared" si="3"/>
        <v>0</v>
      </c>
      <c r="AF97" s="222">
        <f t="shared" si="4"/>
        <v>0</v>
      </c>
      <c r="AG97" s="222">
        <f t="shared" si="5"/>
        <v>0</v>
      </c>
    </row>
    <row r="98" spans="1:33" x14ac:dyDescent="0.2">
      <c r="A98" s="78" t="s">
        <v>130</v>
      </c>
      <c r="B98" s="79"/>
      <c r="C98" s="83">
        <f>'F7-Klubi eelarve'!C98+'F7-Kooli eelarve'!C98</f>
        <v>0</v>
      </c>
      <c r="D98" s="196">
        <f>'F7-Klubi eelarve'!D98+'F7-Kooli eelarve'!D98</f>
        <v>0</v>
      </c>
      <c r="E98" s="82">
        <f>'F7-Klubi eelarve'!E98+'F7-Kooli eelarve'!E98</f>
        <v>0</v>
      </c>
      <c r="F98" s="196">
        <f>'F7-Klubi eelarve'!F98+'F7-Kooli eelarve'!F98</f>
        <v>0</v>
      </c>
      <c r="G98" s="82">
        <f>'F7-Klubi eelarve'!G98+'F7-Kooli eelarve'!G98</f>
        <v>0</v>
      </c>
      <c r="H98" s="196">
        <f>'F7-Klubi eelarve'!H98+'F7-Kooli eelarve'!H98</f>
        <v>0</v>
      </c>
      <c r="I98" s="82">
        <f>'F7-Klubi eelarve'!I98+'F7-Kooli eelarve'!I98</f>
        <v>0</v>
      </c>
      <c r="J98" s="196">
        <f>'F7-Klubi eelarve'!J98+'F7-Kooli eelarve'!J98</f>
        <v>0</v>
      </c>
      <c r="K98" s="82">
        <f>'F7-Klubi eelarve'!K98+'F7-Kooli eelarve'!K98</f>
        <v>0</v>
      </c>
      <c r="L98" s="196">
        <f>'F7-Klubi eelarve'!L98+'F7-Kooli eelarve'!L98</f>
        <v>0</v>
      </c>
      <c r="M98" s="82">
        <f>'F7-Klubi eelarve'!M98+'F7-Kooli eelarve'!M98</f>
        <v>0</v>
      </c>
      <c r="N98" s="196">
        <f>'F7-Klubi eelarve'!N98+'F7-Kooli eelarve'!N98</f>
        <v>0</v>
      </c>
      <c r="O98" s="82">
        <f>'F7-Klubi eelarve'!O98+'F7-Kooli eelarve'!O98</f>
        <v>0</v>
      </c>
      <c r="P98" s="196">
        <f>'F7-Klubi eelarve'!P98+'F7-Kooli eelarve'!P98</f>
        <v>0</v>
      </c>
      <c r="Q98" s="82">
        <f>'F7-Klubi eelarve'!Q98+'F7-Kooli eelarve'!Q98</f>
        <v>0</v>
      </c>
      <c r="R98" s="196">
        <f>'F7-Klubi eelarve'!R98+'F7-Kooli eelarve'!R98</f>
        <v>0</v>
      </c>
      <c r="S98" s="82">
        <f>'F7-Klubi eelarve'!S98+'F7-Kooli eelarve'!S98</f>
        <v>0</v>
      </c>
      <c r="T98" s="196">
        <f>'F7-Klubi eelarve'!T98+'F7-Kooli eelarve'!T98</f>
        <v>0</v>
      </c>
      <c r="U98" s="82">
        <f>'F7-Klubi eelarve'!U98+'F7-Kooli eelarve'!U98</f>
        <v>0</v>
      </c>
      <c r="V98" s="196">
        <f>'F7-Klubi eelarve'!V98+'F7-Kooli eelarve'!V98</f>
        <v>0</v>
      </c>
      <c r="W98" s="82">
        <f>'F7-Klubi eelarve'!W98+'F7-Kooli eelarve'!W98</f>
        <v>0</v>
      </c>
      <c r="X98" s="196">
        <f>'F7-Klubi eelarve'!X98+'F7-Kooli eelarve'!X98</f>
        <v>0</v>
      </c>
      <c r="Y98" s="82">
        <f>'F7-Klubi eelarve'!Y98+'F7-Kooli eelarve'!Y98</f>
        <v>0</v>
      </c>
      <c r="Z98" s="196">
        <f>'F7-Klubi eelarve'!Z98+'F7-Kooli eelarve'!Z98</f>
        <v>0</v>
      </c>
      <c r="AA98" s="82">
        <f>'F7-Klubi eelarve'!AA98+'F7-Kooli eelarve'!AA98</f>
        <v>0</v>
      </c>
      <c r="AB98" s="196">
        <f>'F7-Klubi eelarve'!AB98+'F7-Kooli eelarve'!AB98</f>
        <v>0</v>
      </c>
      <c r="AC98" s="83">
        <f>'F7-Klubi eelarve'!AC98+'F7-Kooli eelarve'!AC98</f>
        <v>0</v>
      </c>
      <c r="AD98" s="196">
        <f>'F7-Klubi eelarve'!AD98+'F7-Kooli eelarve'!AD98</f>
        <v>0</v>
      </c>
      <c r="AE98" s="222">
        <f t="shared" si="3"/>
        <v>0</v>
      </c>
      <c r="AF98" s="222">
        <f t="shared" si="4"/>
        <v>0</v>
      </c>
      <c r="AG98" s="222">
        <f t="shared" si="5"/>
        <v>0</v>
      </c>
    </row>
    <row r="99" spans="1:33" ht="22.5" x14ac:dyDescent="0.2">
      <c r="A99" s="78" t="s">
        <v>131</v>
      </c>
      <c r="B99" s="79"/>
      <c r="C99" s="83">
        <f>'F7-Klubi eelarve'!C99+'F7-Kooli eelarve'!C99</f>
        <v>0</v>
      </c>
      <c r="D99" s="196">
        <f>'F7-Klubi eelarve'!D99+'F7-Kooli eelarve'!D99</f>
        <v>0</v>
      </c>
      <c r="E99" s="82">
        <f>'F7-Klubi eelarve'!E99+'F7-Kooli eelarve'!E99</f>
        <v>0</v>
      </c>
      <c r="F99" s="196">
        <f>'F7-Klubi eelarve'!F99+'F7-Kooli eelarve'!F99</f>
        <v>0</v>
      </c>
      <c r="G99" s="82">
        <f>'F7-Klubi eelarve'!G99+'F7-Kooli eelarve'!G99</f>
        <v>0</v>
      </c>
      <c r="H99" s="196">
        <f>'F7-Klubi eelarve'!H99+'F7-Kooli eelarve'!H99</f>
        <v>0</v>
      </c>
      <c r="I99" s="82">
        <f>'F7-Klubi eelarve'!I99+'F7-Kooli eelarve'!I99</f>
        <v>0</v>
      </c>
      <c r="J99" s="196">
        <f>'F7-Klubi eelarve'!J99+'F7-Kooli eelarve'!J99</f>
        <v>0</v>
      </c>
      <c r="K99" s="82">
        <f>'F7-Klubi eelarve'!K99+'F7-Kooli eelarve'!K99</f>
        <v>0</v>
      </c>
      <c r="L99" s="196">
        <f>'F7-Klubi eelarve'!L99+'F7-Kooli eelarve'!L99</f>
        <v>0</v>
      </c>
      <c r="M99" s="82">
        <f>'F7-Klubi eelarve'!M99+'F7-Kooli eelarve'!M99</f>
        <v>0</v>
      </c>
      <c r="N99" s="196">
        <f>'F7-Klubi eelarve'!N99+'F7-Kooli eelarve'!N99</f>
        <v>0</v>
      </c>
      <c r="O99" s="82">
        <f>'F7-Klubi eelarve'!O99+'F7-Kooli eelarve'!O99</f>
        <v>0</v>
      </c>
      <c r="P99" s="196">
        <f>'F7-Klubi eelarve'!P99+'F7-Kooli eelarve'!P99</f>
        <v>0</v>
      </c>
      <c r="Q99" s="82">
        <f>'F7-Klubi eelarve'!Q99+'F7-Kooli eelarve'!Q99</f>
        <v>0</v>
      </c>
      <c r="R99" s="196">
        <f>'F7-Klubi eelarve'!R99+'F7-Kooli eelarve'!R99</f>
        <v>0</v>
      </c>
      <c r="S99" s="82">
        <f>'F7-Klubi eelarve'!S99+'F7-Kooli eelarve'!S99</f>
        <v>0</v>
      </c>
      <c r="T99" s="196">
        <f>'F7-Klubi eelarve'!T99+'F7-Kooli eelarve'!T99</f>
        <v>0</v>
      </c>
      <c r="U99" s="82">
        <f>'F7-Klubi eelarve'!U99+'F7-Kooli eelarve'!U99</f>
        <v>0</v>
      </c>
      <c r="V99" s="196">
        <f>'F7-Klubi eelarve'!V99+'F7-Kooli eelarve'!V99</f>
        <v>0</v>
      </c>
      <c r="W99" s="82">
        <f>'F7-Klubi eelarve'!W99+'F7-Kooli eelarve'!W99</f>
        <v>0</v>
      </c>
      <c r="X99" s="196">
        <f>'F7-Klubi eelarve'!X99+'F7-Kooli eelarve'!X99</f>
        <v>0</v>
      </c>
      <c r="Y99" s="82">
        <f>'F7-Klubi eelarve'!Y99+'F7-Kooli eelarve'!Y99</f>
        <v>0</v>
      </c>
      <c r="Z99" s="196">
        <f>'F7-Klubi eelarve'!Z99+'F7-Kooli eelarve'!Z99</f>
        <v>0</v>
      </c>
      <c r="AA99" s="82">
        <f>'F7-Klubi eelarve'!AA99+'F7-Kooli eelarve'!AA99</f>
        <v>0</v>
      </c>
      <c r="AB99" s="196">
        <f>'F7-Klubi eelarve'!AB99+'F7-Kooli eelarve'!AB99</f>
        <v>0</v>
      </c>
      <c r="AC99" s="83">
        <f>'F7-Klubi eelarve'!AC99+'F7-Kooli eelarve'!AC99</f>
        <v>0</v>
      </c>
      <c r="AD99" s="196">
        <f>'F7-Klubi eelarve'!AD99+'F7-Kooli eelarve'!AD99</f>
        <v>0</v>
      </c>
      <c r="AE99" s="222">
        <f t="shared" si="3"/>
        <v>0</v>
      </c>
      <c r="AF99" s="222">
        <f t="shared" si="4"/>
        <v>0</v>
      </c>
      <c r="AG99" s="222">
        <f t="shared" si="5"/>
        <v>0</v>
      </c>
    </row>
    <row r="100" spans="1:33" x14ac:dyDescent="0.2">
      <c r="A100" s="78" t="s">
        <v>132</v>
      </c>
      <c r="B100" s="79"/>
      <c r="C100" s="83">
        <f>'F7-Klubi eelarve'!C100+'F7-Kooli eelarve'!C100</f>
        <v>0</v>
      </c>
      <c r="D100" s="196">
        <f>'F7-Klubi eelarve'!D100+'F7-Kooli eelarve'!D100</f>
        <v>0</v>
      </c>
      <c r="E100" s="82">
        <f>'F7-Klubi eelarve'!E100+'F7-Kooli eelarve'!E100</f>
        <v>0</v>
      </c>
      <c r="F100" s="196">
        <f>'F7-Klubi eelarve'!F100+'F7-Kooli eelarve'!F100</f>
        <v>0</v>
      </c>
      <c r="G100" s="82">
        <f>'F7-Klubi eelarve'!G100+'F7-Kooli eelarve'!G100</f>
        <v>0</v>
      </c>
      <c r="H100" s="196">
        <f>'F7-Klubi eelarve'!H100+'F7-Kooli eelarve'!H100</f>
        <v>0</v>
      </c>
      <c r="I100" s="82">
        <f>'F7-Klubi eelarve'!I100+'F7-Kooli eelarve'!I100</f>
        <v>0</v>
      </c>
      <c r="J100" s="196">
        <f>'F7-Klubi eelarve'!J100+'F7-Kooli eelarve'!J100</f>
        <v>0</v>
      </c>
      <c r="K100" s="82">
        <f>'F7-Klubi eelarve'!K100+'F7-Kooli eelarve'!K100</f>
        <v>0</v>
      </c>
      <c r="L100" s="196">
        <f>'F7-Klubi eelarve'!L100+'F7-Kooli eelarve'!L100</f>
        <v>0</v>
      </c>
      <c r="M100" s="82">
        <f>'F7-Klubi eelarve'!M100+'F7-Kooli eelarve'!M100</f>
        <v>0</v>
      </c>
      <c r="N100" s="196">
        <f>'F7-Klubi eelarve'!N100+'F7-Kooli eelarve'!N100</f>
        <v>0</v>
      </c>
      <c r="O100" s="82">
        <f>'F7-Klubi eelarve'!O100+'F7-Kooli eelarve'!O100</f>
        <v>0</v>
      </c>
      <c r="P100" s="196">
        <f>'F7-Klubi eelarve'!P100+'F7-Kooli eelarve'!P100</f>
        <v>0</v>
      </c>
      <c r="Q100" s="82">
        <f>'F7-Klubi eelarve'!Q100+'F7-Kooli eelarve'!Q100</f>
        <v>0</v>
      </c>
      <c r="R100" s="196">
        <f>'F7-Klubi eelarve'!R100+'F7-Kooli eelarve'!R100</f>
        <v>0</v>
      </c>
      <c r="S100" s="82">
        <f>'F7-Klubi eelarve'!S100+'F7-Kooli eelarve'!S100</f>
        <v>0</v>
      </c>
      <c r="T100" s="196">
        <f>'F7-Klubi eelarve'!T100+'F7-Kooli eelarve'!T100</f>
        <v>0</v>
      </c>
      <c r="U100" s="82">
        <f>'F7-Klubi eelarve'!U100+'F7-Kooli eelarve'!U100</f>
        <v>0</v>
      </c>
      <c r="V100" s="196">
        <f>'F7-Klubi eelarve'!V100+'F7-Kooli eelarve'!V100</f>
        <v>0</v>
      </c>
      <c r="W100" s="82">
        <f>'F7-Klubi eelarve'!W100+'F7-Kooli eelarve'!W100</f>
        <v>0</v>
      </c>
      <c r="X100" s="196">
        <f>'F7-Klubi eelarve'!X100+'F7-Kooli eelarve'!X100</f>
        <v>0</v>
      </c>
      <c r="Y100" s="82">
        <f>'F7-Klubi eelarve'!Y100+'F7-Kooli eelarve'!Y100</f>
        <v>0</v>
      </c>
      <c r="Z100" s="196">
        <f>'F7-Klubi eelarve'!Z100+'F7-Kooli eelarve'!Z100</f>
        <v>0</v>
      </c>
      <c r="AA100" s="82">
        <f>'F7-Klubi eelarve'!AA100+'F7-Kooli eelarve'!AA100</f>
        <v>0</v>
      </c>
      <c r="AB100" s="196">
        <f>'F7-Klubi eelarve'!AB100+'F7-Kooli eelarve'!AB100</f>
        <v>0</v>
      </c>
      <c r="AC100" s="83">
        <f>'F7-Klubi eelarve'!AC100+'F7-Kooli eelarve'!AC100</f>
        <v>0</v>
      </c>
      <c r="AD100" s="196">
        <f>'F7-Klubi eelarve'!AD100+'F7-Kooli eelarve'!AD100</f>
        <v>0</v>
      </c>
      <c r="AE100" s="222">
        <f t="shared" si="3"/>
        <v>0</v>
      </c>
      <c r="AF100" s="222">
        <f t="shared" si="4"/>
        <v>0</v>
      </c>
      <c r="AG100" s="222">
        <f t="shared" si="5"/>
        <v>0</v>
      </c>
    </row>
    <row r="101" spans="1:33" x14ac:dyDescent="0.2">
      <c r="A101" s="78" t="s">
        <v>133</v>
      </c>
      <c r="B101" s="79"/>
      <c r="C101" s="83">
        <f>'F7-Klubi eelarve'!C101+'F7-Kooli eelarve'!C101</f>
        <v>0</v>
      </c>
      <c r="D101" s="196">
        <f>'F7-Klubi eelarve'!D101+'F7-Kooli eelarve'!D101</f>
        <v>0</v>
      </c>
      <c r="E101" s="82">
        <f>'F7-Klubi eelarve'!E101+'F7-Kooli eelarve'!E101</f>
        <v>0</v>
      </c>
      <c r="F101" s="196">
        <f>'F7-Klubi eelarve'!F101+'F7-Kooli eelarve'!F101</f>
        <v>0</v>
      </c>
      <c r="G101" s="82">
        <f>'F7-Klubi eelarve'!G101+'F7-Kooli eelarve'!G101</f>
        <v>0</v>
      </c>
      <c r="H101" s="196">
        <f>'F7-Klubi eelarve'!H101+'F7-Kooli eelarve'!H101</f>
        <v>0</v>
      </c>
      <c r="I101" s="82">
        <f>'F7-Klubi eelarve'!I101+'F7-Kooli eelarve'!I101</f>
        <v>0</v>
      </c>
      <c r="J101" s="196">
        <f>'F7-Klubi eelarve'!J101+'F7-Kooli eelarve'!J101</f>
        <v>0</v>
      </c>
      <c r="K101" s="82">
        <f>'F7-Klubi eelarve'!K101+'F7-Kooli eelarve'!K101</f>
        <v>0</v>
      </c>
      <c r="L101" s="196">
        <f>'F7-Klubi eelarve'!L101+'F7-Kooli eelarve'!L101</f>
        <v>0</v>
      </c>
      <c r="M101" s="82">
        <f>'F7-Klubi eelarve'!M101+'F7-Kooli eelarve'!M101</f>
        <v>0</v>
      </c>
      <c r="N101" s="196">
        <f>'F7-Klubi eelarve'!N101+'F7-Kooli eelarve'!N101</f>
        <v>0</v>
      </c>
      <c r="O101" s="82">
        <f>'F7-Klubi eelarve'!O101+'F7-Kooli eelarve'!O101</f>
        <v>0</v>
      </c>
      <c r="P101" s="196">
        <f>'F7-Klubi eelarve'!P101+'F7-Kooli eelarve'!P101</f>
        <v>0</v>
      </c>
      <c r="Q101" s="82">
        <f>'F7-Klubi eelarve'!Q101+'F7-Kooli eelarve'!Q101</f>
        <v>0</v>
      </c>
      <c r="R101" s="196">
        <f>'F7-Klubi eelarve'!R101+'F7-Kooli eelarve'!R101</f>
        <v>0</v>
      </c>
      <c r="S101" s="82">
        <f>'F7-Klubi eelarve'!S101+'F7-Kooli eelarve'!S101</f>
        <v>0</v>
      </c>
      <c r="T101" s="196">
        <f>'F7-Klubi eelarve'!T101+'F7-Kooli eelarve'!T101</f>
        <v>0</v>
      </c>
      <c r="U101" s="82">
        <f>'F7-Klubi eelarve'!U101+'F7-Kooli eelarve'!U101</f>
        <v>0</v>
      </c>
      <c r="V101" s="196">
        <f>'F7-Klubi eelarve'!V101+'F7-Kooli eelarve'!V101</f>
        <v>0</v>
      </c>
      <c r="W101" s="82">
        <f>'F7-Klubi eelarve'!W101+'F7-Kooli eelarve'!W101</f>
        <v>0</v>
      </c>
      <c r="X101" s="196">
        <f>'F7-Klubi eelarve'!X101+'F7-Kooli eelarve'!X101</f>
        <v>0</v>
      </c>
      <c r="Y101" s="82">
        <f>'F7-Klubi eelarve'!Y101+'F7-Kooli eelarve'!Y101</f>
        <v>0</v>
      </c>
      <c r="Z101" s="196">
        <f>'F7-Klubi eelarve'!Z101+'F7-Kooli eelarve'!Z101</f>
        <v>0</v>
      </c>
      <c r="AA101" s="82">
        <f>'F7-Klubi eelarve'!AA101+'F7-Kooli eelarve'!AA101</f>
        <v>0</v>
      </c>
      <c r="AB101" s="196">
        <f>'F7-Klubi eelarve'!AB101+'F7-Kooli eelarve'!AB101</f>
        <v>0</v>
      </c>
      <c r="AC101" s="83">
        <f>'F7-Klubi eelarve'!AC101+'F7-Kooli eelarve'!AC101</f>
        <v>0</v>
      </c>
      <c r="AD101" s="196">
        <f>'F7-Klubi eelarve'!AD101+'F7-Kooli eelarve'!AD101</f>
        <v>0</v>
      </c>
      <c r="AE101" s="222">
        <f t="shared" si="3"/>
        <v>0</v>
      </c>
      <c r="AF101" s="222">
        <f t="shared" si="4"/>
        <v>0</v>
      </c>
      <c r="AG101" s="222">
        <f t="shared" si="5"/>
        <v>0</v>
      </c>
    </row>
    <row r="102" spans="1:33" x14ac:dyDescent="0.2">
      <c r="A102" s="78" t="s">
        <v>134</v>
      </c>
      <c r="B102" s="79"/>
      <c r="C102" s="83">
        <f>'F7-Klubi eelarve'!C102+'F7-Kooli eelarve'!C102</f>
        <v>0</v>
      </c>
      <c r="D102" s="196">
        <f>'F7-Klubi eelarve'!D102+'F7-Kooli eelarve'!D102</f>
        <v>0</v>
      </c>
      <c r="E102" s="82">
        <f>'F7-Klubi eelarve'!E102+'F7-Kooli eelarve'!E102</f>
        <v>0</v>
      </c>
      <c r="F102" s="196">
        <f>'F7-Klubi eelarve'!F102+'F7-Kooli eelarve'!F102</f>
        <v>0</v>
      </c>
      <c r="G102" s="82">
        <f>'F7-Klubi eelarve'!G102+'F7-Kooli eelarve'!G102</f>
        <v>0</v>
      </c>
      <c r="H102" s="196">
        <f>'F7-Klubi eelarve'!H102+'F7-Kooli eelarve'!H102</f>
        <v>0</v>
      </c>
      <c r="I102" s="82">
        <f>'F7-Klubi eelarve'!I102+'F7-Kooli eelarve'!I102</f>
        <v>0</v>
      </c>
      <c r="J102" s="196">
        <f>'F7-Klubi eelarve'!J102+'F7-Kooli eelarve'!J102</f>
        <v>0</v>
      </c>
      <c r="K102" s="82">
        <f>'F7-Klubi eelarve'!K102+'F7-Kooli eelarve'!K102</f>
        <v>0</v>
      </c>
      <c r="L102" s="196">
        <f>'F7-Klubi eelarve'!L102+'F7-Kooli eelarve'!L102</f>
        <v>0</v>
      </c>
      <c r="M102" s="82">
        <f>'F7-Klubi eelarve'!M102+'F7-Kooli eelarve'!M102</f>
        <v>0</v>
      </c>
      <c r="N102" s="196">
        <f>'F7-Klubi eelarve'!N102+'F7-Kooli eelarve'!N102</f>
        <v>0</v>
      </c>
      <c r="O102" s="82">
        <f>'F7-Klubi eelarve'!O102+'F7-Kooli eelarve'!O102</f>
        <v>0</v>
      </c>
      <c r="P102" s="196">
        <f>'F7-Klubi eelarve'!P102+'F7-Kooli eelarve'!P102</f>
        <v>0</v>
      </c>
      <c r="Q102" s="82">
        <f>'F7-Klubi eelarve'!Q102+'F7-Kooli eelarve'!Q102</f>
        <v>0</v>
      </c>
      <c r="R102" s="196">
        <f>'F7-Klubi eelarve'!R102+'F7-Kooli eelarve'!R102</f>
        <v>0</v>
      </c>
      <c r="S102" s="82">
        <f>'F7-Klubi eelarve'!S102+'F7-Kooli eelarve'!S102</f>
        <v>0</v>
      </c>
      <c r="T102" s="196">
        <f>'F7-Klubi eelarve'!T102+'F7-Kooli eelarve'!T102</f>
        <v>0</v>
      </c>
      <c r="U102" s="82">
        <f>'F7-Klubi eelarve'!U102+'F7-Kooli eelarve'!U102</f>
        <v>0</v>
      </c>
      <c r="V102" s="196">
        <f>'F7-Klubi eelarve'!V102+'F7-Kooli eelarve'!V102</f>
        <v>0</v>
      </c>
      <c r="W102" s="82">
        <f>'F7-Klubi eelarve'!W102+'F7-Kooli eelarve'!W102</f>
        <v>0</v>
      </c>
      <c r="X102" s="196">
        <f>'F7-Klubi eelarve'!X102+'F7-Kooli eelarve'!X102</f>
        <v>0</v>
      </c>
      <c r="Y102" s="82">
        <f>'F7-Klubi eelarve'!Y102+'F7-Kooli eelarve'!Y102</f>
        <v>0</v>
      </c>
      <c r="Z102" s="196">
        <f>'F7-Klubi eelarve'!Z102+'F7-Kooli eelarve'!Z102</f>
        <v>0</v>
      </c>
      <c r="AA102" s="82">
        <f>'F7-Klubi eelarve'!AA102+'F7-Kooli eelarve'!AA102</f>
        <v>0</v>
      </c>
      <c r="AB102" s="196">
        <f>'F7-Klubi eelarve'!AB102+'F7-Kooli eelarve'!AB102</f>
        <v>0</v>
      </c>
      <c r="AC102" s="83">
        <f>'F7-Klubi eelarve'!AC102+'F7-Kooli eelarve'!AC102</f>
        <v>0</v>
      </c>
      <c r="AD102" s="196">
        <f>'F7-Klubi eelarve'!AD102+'F7-Kooli eelarve'!AD102</f>
        <v>0</v>
      </c>
      <c r="AE102" s="222">
        <f t="shared" si="3"/>
        <v>0</v>
      </c>
      <c r="AF102" s="222">
        <f t="shared" si="4"/>
        <v>0</v>
      </c>
      <c r="AG102" s="222">
        <f t="shared" si="5"/>
        <v>0</v>
      </c>
    </row>
    <row r="103" spans="1:33" x14ac:dyDescent="0.2">
      <c r="A103" s="78" t="s">
        <v>135</v>
      </c>
      <c r="B103" s="79"/>
      <c r="C103" s="83">
        <f>'F7-Klubi eelarve'!C103+'F7-Kooli eelarve'!C103</f>
        <v>0</v>
      </c>
      <c r="D103" s="196">
        <f>'F7-Klubi eelarve'!D103+'F7-Kooli eelarve'!D103</f>
        <v>0</v>
      </c>
      <c r="E103" s="82">
        <f>'F7-Klubi eelarve'!E103+'F7-Kooli eelarve'!E103</f>
        <v>0</v>
      </c>
      <c r="F103" s="196">
        <f>'F7-Klubi eelarve'!F103+'F7-Kooli eelarve'!F103</f>
        <v>0</v>
      </c>
      <c r="G103" s="82">
        <f>'F7-Klubi eelarve'!G103+'F7-Kooli eelarve'!G103</f>
        <v>0</v>
      </c>
      <c r="H103" s="196">
        <f>'F7-Klubi eelarve'!H103+'F7-Kooli eelarve'!H103</f>
        <v>0</v>
      </c>
      <c r="I103" s="82">
        <f>'F7-Klubi eelarve'!I103+'F7-Kooli eelarve'!I103</f>
        <v>0</v>
      </c>
      <c r="J103" s="196">
        <f>'F7-Klubi eelarve'!J103+'F7-Kooli eelarve'!J103</f>
        <v>0</v>
      </c>
      <c r="K103" s="82">
        <f>'F7-Klubi eelarve'!K103+'F7-Kooli eelarve'!K103</f>
        <v>0</v>
      </c>
      <c r="L103" s="196">
        <f>'F7-Klubi eelarve'!L103+'F7-Kooli eelarve'!L103</f>
        <v>0</v>
      </c>
      <c r="M103" s="82">
        <f>'F7-Klubi eelarve'!M103+'F7-Kooli eelarve'!M103</f>
        <v>0</v>
      </c>
      <c r="N103" s="196">
        <f>'F7-Klubi eelarve'!N103+'F7-Kooli eelarve'!N103</f>
        <v>0</v>
      </c>
      <c r="O103" s="82">
        <f>'F7-Klubi eelarve'!O103+'F7-Kooli eelarve'!O103</f>
        <v>0</v>
      </c>
      <c r="P103" s="196">
        <f>'F7-Klubi eelarve'!P103+'F7-Kooli eelarve'!P103</f>
        <v>0</v>
      </c>
      <c r="Q103" s="82">
        <f>'F7-Klubi eelarve'!Q103+'F7-Kooli eelarve'!Q103</f>
        <v>0</v>
      </c>
      <c r="R103" s="196">
        <f>'F7-Klubi eelarve'!R103+'F7-Kooli eelarve'!R103</f>
        <v>0</v>
      </c>
      <c r="S103" s="82">
        <f>'F7-Klubi eelarve'!S103+'F7-Kooli eelarve'!S103</f>
        <v>0</v>
      </c>
      <c r="T103" s="196">
        <f>'F7-Klubi eelarve'!T103+'F7-Kooli eelarve'!T103</f>
        <v>0</v>
      </c>
      <c r="U103" s="82">
        <f>'F7-Klubi eelarve'!U103+'F7-Kooli eelarve'!U103</f>
        <v>0</v>
      </c>
      <c r="V103" s="196">
        <f>'F7-Klubi eelarve'!V103+'F7-Kooli eelarve'!V103</f>
        <v>0</v>
      </c>
      <c r="W103" s="82">
        <f>'F7-Klubi eelarve'!W103+'F7-Kooli eelarve'!W103</f>
        <v>0</v>
      </c>
      <c r="X103" s="196">
        <f>'F7-Klubi eelarve'!X103+'F7-Kooli eelarve'!X103</f>
        <v>0</v>
      </c>
      <c r="Y103" s="82">
        <f>'F7-Klubi eelarve'!Y103+'F7-Kooli eelarve'!Y103</f>
        <v>0</v>
      </c>
      <c r="Z103" s="196">
        <f>'F7-Klubi eelarve'!Z103+'F7-Kooli eelarve'!Z103</f>
        <v>0</v>
      </c>
      <c r="AA103" s="82">
        <f>'F7-Klubi eelarve'!AA103+'F7-Kooli eelarve'!AA103</f>
        <v>0</v>
      </c>
      <c r="AB103" s="196">
        <f>'F7-Klubi eelarve'!AB103+'F7-Kooli eelarve'!AB103</f>
        <v>0</v>
      </c>
      <c r="AC103" s="83">
        <f>'F7-Klubi eelarve'!AC103+'F7-Kooli eelarve'!AC103</f>
        <v>0</v>
      </c>
      <c r="AD103" s="196">
        <f>'F7-Klubi eelarve'!AD103+'F7-Kooli eelarve'!AD103</f>
        <v>0</v>
      </c>
      <c r="AE103" s="222">
        <f t="shared" si="3"/>
        <v>0</v>
      </c>
      <c r="AF103" s="222">
        <f t="shared" si="4"/>
        <v>0</v>
      </c>
      <c r="AG103" s="222">
        <f t="shared" si="5"/>
        <v>0</v>
      </c>
    </row>
    <row r="104" spans="1:33" s="73" customFormat="1" ht="15.75" x14ac:dyDescent="0.25">
      <c r="A104" s="87" t="s">
        <v>136</v>
      </c>
      <c r="B104" s="88">
        <v>4</v>
      </c>
      <c r="C104" s="104">
        <f>'F7-Klubi eelarve'!C104+'F7-Kooli eelarve'!C104</f>
        <v>0</v>
      </c>
      <c r="D104" s="202">
        <f>'F7-Klubi eelarve'!D104+'F7-Kooli eelarve'!D104</f>
        <v>0</v>
      </c>
      <c r="E104" s="111">
        <f>'F7-Klubi eelarve'!E104+'F7-Kooli eelarve'!E104</f>
        <v>0</v>
      </c>
      <c r="F104" s="202">
        <f>'F7-Klubi eelarve'!F104+'F7-Kooli eelarve'!F104</f>
        <v>0</v>
      </c>
      <c r="G104" s="111">
        <f>'F7-Klubi eelarve'!G104+'F7-Kooli eelarve'!G104</f>
        <v>0</v>
      </c>
      <c r="H104" s="202">
        <f>'F7-Klubi eelarve'!H104+'F7-Kooli eelarve'!H104</f>
        <v>0</v>
      </c>
      <c r="I104" s="111">
        <f>'F7-Klubi eelarve'!I104+'F7-Kooli eelarve'!I104</f>
        <v>0</v>
      </c>
      <c r="J104" s="202">
        <f>'F7-Klubi eelarve'!J104+'F7-Kooli eelarve'!J104</f>
        <v>0</v>
      </c>
      <c r="K104" s="111">
        <f>'F7-Klubi eelarve'!K104+'F7-Kooli eelarve'!K104</f>
        <v>0</v>
      </c>
      <c r="L104" s="202">
        <f>'F7-Klubi eelarve'!L104+'F7-Kooli eelarve'!L104</f>
        <v>0</v>
      </c>
      <c r="M104" s="111">
        <f>'F7-Klubi eelarve'!M104+'F7-Kooli eelarve'!M104</f>
        <v>0</v>
      </c>
      <c r="N104" s="202">
        <f>'F7-Klubi eelarve'!N104+'F7-Kooli eelarve'!N104</f>
        <v>0</v>
      </c>
      <c r="O104" s="111">
        <f>'F7-Klubi eelarve'!O104+'F7-Kooli eelarve'!O104</f>
        <v>0</v>
      </c>
      <c r="P104" s="202">
        <f>'F7-Klubi eelarve'!P104+'F7-Kooli eelarve'!P104</f>
        <v>0</v>
      </c>
      <c r="Q104" s="111">
        <f>'F7-Klubi eelarve'!Q104+'F7-Kooli eelarve'!Q104</f>
        <v>0</v>
      </c>
      <c r="R104" s="202">
        <f>'F7-Klubi eelarve'!R104+'F7-Kooli eelarve'!R104</f>
        <v>0</v>
      </c>
      <c r="S104" s="111">
        <f>'F7-Klubi eelarve'!S104+'F7-Kooli eelarve'!S104</f>
        <v>0</v>
      </c>
      <c r="T104" s="202">
        <f>'F7-Klubi eelarve'!T104+'F7-Kooli eelarve'!T104</f>
        <v>0</v>
      </c>
      <c r="U104" s="111">
        <f>'F7-Klubi eelarve'!U104+'F7-Kooli eelarve'!U104</f>
        <v>0</v>
      </c>
      <c r="V104" s="202">
        <f>'F7-Klubi eelarve'!V104+'F7-Kooli eelarve'!V104</f>
        <v>0</v>
      </c>
      <c r="W104" s="111">
        <f>'F7-Klubi eelarve'!W104+'F7-Kooli eelarve'!W104</f>
        <v>0</v>
      </c>
      <c r="X104" s="202">
        <f>'F7-Klubi eelarve'!X104+'F7-Kooli eelarve'!X104</f>
        <v>0</v>
      </c>
      <c r="Y104" s="111">
        <f>'F7-Klubi eelarve'!Y104+'F7-Kooli eelarve'!Y104</f>
        <v>0</v>
      </c>
      <c r="Z104" s="202">
        <f>'F7-Klubi eelarve'!Z104+'F7-Kooli eelarve'!Z104</f>
        <v>0</v>
      </c>
      <c r="AA104" s="111">
        <f>'F7-Klubi eelarve'!AA104+'F7-Kooli eelarve'!AA104</f>
        <v>0</v>
      </c>
      <c r="AB104" s="202">
        <f>'F7-Klubi eelarve'!AB104+'F7-Kooli eelarve'!AB104</f>
        <v>0</v>
      </c>
      <c r="AC104" s="104">
        <f>'F7-Klubi eelarve'!AC104+'F7-Kooli eelarve'!AC104</f>
        <v>0</v>
      </c>
      <c r="AD104" s="202">
        <f>'F7-Klubi eelarve'!AD104+'F7-Kooli eelarve'!AD104</f>
        <v>0</v>
      </c>
      <c r="AE104" s="221">
        <f t="shared" si="3"/>
        <v>0</v>
      </c>
      <c r="AF104" s="221">
        <f t="shared" si="4"/>
        <v>0</v>
      </c>
      <c r="AG104" s="221">
        <f t="shared" si="5"/>
        <v>0</v>
      </c>
    </row>
    <row r="105" spans="1:33" s="5" customFormat="1" ht="15" x14ac:dyDescent="0.25">
      <c r="A105" s="78" t="s">
        <v>137</v>
      </c>
      <c r="B105" s="79"/>
      <c r="C105" s="81">
        <f>'F7-Klubi eelarve'!C105+'F7-Kooli eelarve'!C105</f>
        <v>0</v>
      </c>
      <c r="D105" s="195">
        <f>'F7-Klubi eelarve'!D105+'F7-Kooli eelarve'!D105</f>
        <v>0</v>
      </c>
      <c r="E105" s="80">
        <f>'F7-Klubi eelarve'!E105+'F7-Kooli eelarve'!E105</f>
        <v>0</v>
      </c>
      <c r="F105" s="195">
        <f>'F7-Klubi eelarve'!F105+'F7-Kooli eelarve'!F105</f>
        <v>0</v>
      </c>
      <c r="G105" s="80">
        <f>'F7-Klubi eelarve'!G105+'F7-Kooli eelarve'!G105</f>
        <v>0</v>
      </c>
      <c r="H105" s="195">
        <f>'F7-Klubi eelarve'!H105+'F7-Kooli eelarve'!H105</f>
        <v>0</v>
      </c>
      <c r="I105" s="80">
        <f>'F7-Klubi eelarve'!I105+'F7-Kooli eelarve'!I105</f>
        <v>0</v>
      </c>
      <c r="J105" s="195">
        <f>'F7-Klubi eelarve'!J105+'F7-Kooli eelarve'!J105</f>
        <v>0</v>
      </c>
      <c r="K105" s="80">
        <f>'F7-Klubi eelarve'!K105+'F7-Kooli eelarve'!K105</f>
        <v>0</v>
      </c>
      <c r="L105" s="195">
        <f>'F7-Klubi eelarve'!L105+'F7-Kooli eelarve'!L105</f>
        <v>0</v>
      </c>
      <c r="M105" s="80">
        <f>'F7-Klubi eelarve'!M105+'F7-Kooli eelarve'!M105</f>
        <v>0</v>
      </c>
      <c r="N105" s="195">
        <f>'F7-Klubi eelarve'!N105+'F7-Kooli eelarve'!N105</f>
        <v>0</v>
      </c>
      <c r="O105" s="80">
        <f>'F7-Klubi eelarve'!O105+'F7-Kooli eelarve'!O105</f>
        <v>0</v>
      </c>
      <c r="P105" s="195">
        <f>'F7-Klubi eelarve'!P105+'F7-Kooli eelarve'!P105</f>
        <v>0</v>
      </c>
      <c r="Q105" s="80">
        <f>'F7-Klubi eelarve'!Q105+'F7-Kooli eelarve'!Q105</f>
        <v>0</v>
      </c>
      <c r="R105" s="195">
        <f>'F7-Klubi eelarve'!R105+'F7-Kooli eelarve'!R105</f>
        <v>0</v>
      </c>
      <c r="S105" s="80">
        <f>'F7-Klubi eelarve'!S105+'F7-Kooli eelarve'!S105</f>
        <v>0</v>
      </c>
      <c r="T105" s="195">
        <f>'F7-Klubi eelarve'!T105+'F7-Kooli eelarve'!T105</f>
        <v>0</v>
      </c>
      <c r="U105" s="80">
        <f>'F7-Klubi eelarve'!U105+'F7-Kooli eelarve'!U105</f>
        <v>0</v>
      </c>
      <c r="V105" s="195">
        <f>'F7-Klubi eelarve'!V105+'F7-Kooli eelarve'!V105</f>
        <v>0</v>
      </c>
      <c r="W105" s="80">
        <f>'F7-Klubi eelarve'!W105+'F7-Kooli eelarve'!W105</f>
        <v>0</v>
      </c>
      <c r="X105" s="195">
        <f>'F7-Klubi eelarve'!X105+'F7-Kooli eelarve'!X105</f>
        <v>0</v>
      </c>
      <c r="Y105" s="80">
        <f>'F7-Klubi eelarve'!Y105+'F7-Kooli eelarve'!Y105</f>
        <v>0</v>
      </c>
      <c r="Z105" s="195">
        <f>'F7-Klubi eelarve'!Z105+'F7-Kooli eelarve'!Z105</f>
        <v>0</v>
      </c>
      <c r="AA105" s="80">
        <f>'F7-Klubi eelarve'!AA105+'F7-Kooli eelarve'!AA105</f>
        <v>0</v>
      </c>
      <c r="AB105" s="195">
        <f>'F7-Klubi eelarve'!AB105+'F7-Kooli eelarve'!AB105</f>
        <v>0</v>
      </c>
      <c r="AC105" s="81">
        <f>'F7-Klubi eelarve'!AC105+'F7-Kooli eelarve'!AC105</f>
        <v>0</v>
      </c>
      <c r="AD105" s="195">
        <f>'F7-Klubi eelarve'!AD105+'F7-Kooli eelarve'!AD105</f>
        <v>0</v>
      </c>
      <c r="AE105" s="222">
        <f t="shared" si="3"/>
        <v>0</v>
      </c>
      <c r="AF105" s="222">
        <f t="shared" si="4"/>
        <v>0</v>
      </c>
      <c r="AG105" s="222">
        <f t="shared" si="5"/>
        <v>0</v>
      </c>
    </row>
    <row r="106" spans="1:33" s="5" customFormat="1" ht="15" x14ac:dyDescent="0.25">
      <c r="A106" s="78" t="s">
        <v>138</v>
      </c>
      <c r="B106" s="79"/>
      <c r="C106" s="81">
        <f>'F7-Klubi eelarve'!C106+'F7-Kooli eelarve'!C106</f>
        <v>0</v>
      </c>
      <c r="D106" s="195">
        <f>'F7-Klubi eelarve'!D106+'F7-Kooli eelarve'!D106</f>
        <v>0</v>
      </c>
      <c r="E106" s="80">
        <f>'F7-Klubi eelarve'!E106+'F7-Kooli eelarve'!E106</f>
        <v>0</v>
      </c>
      <c r="F106" s="195">
        <f>'F7-Klubi eelarve'!F106+'F7-Kooli eelarve'!F106</f>
        <v>0</v>
      </c>
      <c r="G106" s="80">
        <f>'F7-Klubi eelarve'!G106+'F7-Kooli eelarve'!G106</f>
        <v>0</v>
      </c>
      <c r="H106" s="195">
        <f>'F7-Klubi eelarve'!H106+'F7-Kooli eelarve'!H106</f>
        <v>0</v>
      </c>
      <c r="I106" s="80">
        <f>'F7-Klubi eelarve'!I106+'F7-Kooli eelarve'!I106</f>
        <v>0</v>
      </c>
      <c r="J106" s="195">
        <f>'F7-Klubi eelarve'!J106+'F7-Kooli eelarve'!J106</f>
        <v>0</v>
      </c>
      <c r="K106" s="80">
        <f>'F7-Klubi eelarve'!K106+'F7-Kooli eelarve'!K106</f>
        <v>0</v>
      </c>
      <c r="L106" s="195">
        <f>'F7-Klubi eelarve'!L106+'F7-Kooli eelarve'!L106</f>
        <v>0</v>
      </c>
      <c r="M106" s="80">
        <f>'F7-Klubi eelarve'!M106+'F7-Kooli eelarve'!M106</f>
        <v>0</v>
      </c>
      <c r="N106" s="195">
        <f>'F7-Klubi eelarve'!N106+'F7-Kooli eelarve'!N106</f>
        <v>0</v>
      </c>
      <c r="O106" s="80">
        <f>'F7-Klubi eelarve'!O106+'F7-Kooli eelarve'!O106</f>
        <v>0</v>
      </c>
      <c r="P106" s="195">
        <f>'F7-Klubi eelarve'!P106+'F7-Kooli eelarve'!P106</f>
        <v>0</v>
      </c>
      <c r="Q106" s="80">
        <f>'F7-Klubi eelarve'!Q106+'F7-Kooli eelarve'!Q106</f>
        <v>0</v>
      </c>
      <c r="R106" s="195">
        <f>'F7-Klubi eelarve'!R106+'F7-Kooli eelarve'!R106</f>
        <v>0</v>
      </c>
      <c r="S106" s="80">
        <f>'F7-Klubi eelarve'!S106+'F7-Kooli eelarve'!S106</f>
        <v>0</v>
      </c>
      <c r="T106" s="195">
        <f>'F7-Klubi eelarve'!T106+'F7-Kooli eelarve'!T106</f>
        <v>0</v>
      </c>
      <c r="U106" s="80">
        <f>'F7-Klubi eelarve'!U106+'F7-Kooli eelarve'!U106</f>
        <v>0</v>
      </c>
      <c r="V106" s="195">
        <f>'F7-Klubi eelarve'!V106+'F7-Kooli eelarve'!V106</f>
        <v>0</v>
      </c>
      <c r="W106" s="80">
        <f>'F7-Klubi eelarve'!W106+'F7-Kooli eelarve'!W106</f>
        <v>0</v>
      </c>
      <c r="X106" s="195">
        <f>'F7-Klubi eelarve'!X106+'F7-Kooli eelarve'!X106</f>
        <v>0</v>
      </c>
      <c r="Y106" s="80">
        <f>'F7-Klubi eelarve'!Y106+'F7-Kooli eelarve'!Y106</f>
        <v>0</v>
      </c>
      <c r="Z106" s="195">
        <f>'F7-Klubi eelarve'!Z106+'F7-Kooli eelarve'!Z106</f>
        <v>0</v>
      </c>
      <c r="AA106" s="80">
        <f>'F7-Klubi eelarve'!AA106+'F7-Kooli eelarve'!AA106</f>
        <v>0</v>
      </c>
      <c r="AB106" s="195">
        <f>'F7-Klubi eelarve'!AB106+'F7-Kooli eelarve'!AB106</f>
        <v>0</v>
      </c>
      <c r="AC106" s="81">
        <f>'F7-Klubi eelarve'!AC106+'F7-Kooli eelarve'!AC106</f>
        <v>0</v>
      </c>
      <c r="AD106" s="195">
        <f>'F7-Klubi eelarve'!AD106+'F7-Kooli eelarve'!AD106</f>
        <v>0</v>
      </c>
      <c r="AE106" s="222">
        <f t="shared" si="3"/>
        <v>0</v>
      </c>
      <c r="AF106" s="222">
        <f t="shared" si="4"/>
        <v>0</v>
      </c>
      <c r="AG106" s="222">
        <f t="shared" si="5"/>
        <v>0</v>
      </c>
    </row>
    <row r="107" spans="1:33" s="73" customFormat="1" ht="15.75" x14ac:dyDescent="0.25">
      <c r="A107" s="87" t="s">
        <v>139</v>
      </c>
      <c r="B107" s="88"/>
      <c r="C107" s="72">
        <f>'F7-Klubi eelarve'!C107+'F7-Kooli eelarve'!C107</f>
        <v>0</v>
      </c>
      <c r="D107" s="193">
        <f>'F7-Klubi eelarve'!D107+'F7-Kooli eelarve'!D107</f>
        <v>0</v>
      </c>
      <c r="E107" s="72">
        <f>'F7-Klubi eelarve'!E107+'F7-Kooli eelarve'!E107</f>
        <v>0</v>
      </c>
      <c r="F107" s="193">
        <f>'F7-Klubi eelarve'!F107+'F7-Kooli eelarve'!F107</f>
        <v>0</v>
      </c>
      <c r="G107" s="72">
        <f>'F7-Klubi eelarve'!G107+'F7-Kooli eelarve'!G107</f>
        <v>0</v>
      </c>
      <c r="H107" s="193">
        <f>'F7-Klubi eelarve'!H107+'F7-Kooli eelarve'!H107</f>
        <v>0</v>
      </c>
      <c r="I107" s="72">
        <f>'F7-Klubi eelarve'!I107+'F7-Kooli eelarve'!I107</f>
        <v>0</v>
      </c>
      <c r="J107" s="193">
        <f>'F7-Klubi eelarve'!J107+'F7-Kooli eelarve'!J107</f>
        <v>0</v>
      </c>
      <c r="K107" s="72">
        <f>'F7-Klubi eelarve'!K107+'F7-Kooli eelarve'!K107</f>
        <v>0</v>
      </c>
      <c r="L107" s="193">
        <f>'F7-Klubi eelarve'!L107+'F7-Kooli eelarve'!L107</f>
        <v>0</v>
      </c>
      <c r="M107" s="72">
        <f>'F7-Klubi eelarve'!M107+'F7-Kooli eelarve'!M107</f>
        <v>0</v>
      </c>
      <c r="N107" s="193">
        <f>'F7-Klubi eelarve'!N107+'F7-Kooli eelarve'!N107</f>
        <v>0</v>
      </c>
      <c r="O107" s="72">
        <f>'F7-Klubi eelarve'!O107+'F7-Kooli eelarve'!O107</f>
        <v>0</v>
      </c>
      <c r="P107" s="193">
        <f>'F7-Klubi eelarve'!P107+'F7-Kooli eelarve'!P107</f>
        <v>0</v>
      </c>
      <c r="Q107" s="72">
        <f>'F7-Klubi eelarve'!Q107+'F7-Kooli eelarve'!Q107</f>
        <v>0</v>
      </c>
      <c r="R107" s="193">
        <f>'F7-Klubi eelarve'!R107+'F7-Kooli eelarve'!R107</f>
        <v>0</v>
      </c>
      <c r="S107" s="72">
        <f>'F7-Klubi eelarve'!S107+'F7-Kooli eelarve'!S107</f>
        <v>0</v>
      </c>
      <c r="T107" s="193">
        <f>'F7-Klubi eelarve'!T107+'F7-Kooli eelarve'!T107</f>
        <v>0</v>
      </c>
      <c r="U107" s="72">
        <f>'F7-Klubi eelarve'!U107+'F7-Kooli eelarve'!U107</f>
        <v>0</v>
      </c>
      <c r="V107" s="193">
        <f>'F7-Klubi eelarve'!V107+'F7-Kooli eelarve'!V107</f>
        <v>0</v>
      </c>
      <c r="W107" s="72">
        <f>'F7-Klubi eelarve'!W107+'F7-Kooli eelarve'!W107</f>
        <v>0</v>
      </c>
      <c r="X107" s="193">
        <f>'F7-Klubi eelarve'!X107+'F7-Kooli eelarve'!X107</f>
        <v>0</v>
      </c>
      <c r="Y107" s="72">
        <f>'F7-Klubi eelarve'!Y107+'F7-Kooli eelarve'!Y107</f>
        <v>0</v>
      </c>
      <c r="Z107" s="193">
        <f>'F7-Klubi eelarve'!Z107+'F7-Kooli eelarve'!Z107</f>
        <v>0</v>
      </c>
      <c r="AA107" s="72">
        <f>'F7-Klubi eelarve'!AA107+'F7-Kooli eelarve'!AA107</f>
        <v>0</v>
      </c>
      <c r="AB107" s="193">
        <f>'F7-Klubi eelarve'!AB107+'F7-Kooli eelarve'!AB107</f>
        <v>0</v>
      </c>
      <c r="AC107" s="72">
        <f>'F7-Klubi eelarve'!AC107+'F7-Kooli eelarve'!AC107</f>
        <v>0</v>
      </c>
      <c r="AD107" s="193">
        <f>'F7-Klubi eelarve'!AD107+'F7-Kooli eelarve'!AD107</f>
        <v>0</v>
      </c>
      <c r="AE107" s="221">
        <f t="shared" si="3"/>
        <v>0</v>
      </c>
      <c r="AF107" s="221">
        <f t="shared" si="4"/>
        <v>0</v>
      </c>
      <c r="AG107" s="221">
        <f t="shared" si="5"/>
        <v>0</v>
      </c>
    </row>
    <row r="108" spans="1:33" s="73" customFormat="1" ht="15.75" x14ac:dyDescent="0.25">
      <c r="A108" s="112" t="s">
        <v>140</v>
      </c>
      <c r="B108" s="113"/>
      <c r="C108" s="114">
        <f>'F7-Klubi eelarve'!C108+'F7-Kooli eelarve'!C108</f>
        <v>0</v>
      </c>
      <c r="D108" s="203">
        <f>'F7-Klubi eelarve'!D108+'F7-Kooli eelarve'!D108</f>
        <v>0</v>
      </c>
      <c r="E108" s="114">
        <f>'F7-Klubi eelarve'!E108+'F7-Kooli eelarve'!E108</f>
        <v>0</v>
      </c>
      <c r="F108" s="203">
        <f>'F7-Klubi eelarve'!F108+'F7-Kooli eelarve'!F108</f>
        <v>0</v>
      </c>
      <c r="G108" s="114">
        <f>'F7-Klubi eelarve'!G108+'F7-Kooli eelarve'!G108</f>
        <v>0</v>
      </c>
      <c r="H108" s="203">
        <f>'F7-Klubi eelarve'!H108+'F7-Kooli eelarve'!H108</f>
        <v>0</v>
      </c>
      <c r="I108" s="114">
        <f>'F7-Klubi eelarve'!I108+'F7-Kooli eelarve'!I108</f>
        <v>0</v>
      </c>
      <c r="J108" s="203">
        <f>'F7-Klubi eelarve'!J108+'F7-Kooli eelarve'!J108</f>
        <v>0</v>
      </c>
      <c r="K108" s="114">
        <f>'F7-Klubi eelarve'!K108+'F7-Kooli eelarve'!K108</f>
        <v>0</v>
      </c>
      <c r="L108" s="203">
        <f>'F7-Klubi eelarve'!L108+'F7-Kooli eelarve'!L108</f>
        <v>0</v>
      </c>
      <c r="M108" s="114">
        <f>'F7-Klubi eelarve'!M108+'F7-Kooli eelarve'!M108</f>
        <v>0</v>
      </c>
      <c r="N108" s="203">
        <f>'F7-Klubi eelarve'!N108+'F7-Kooli eelarve'!N108</f>
        <v>0</v>
      </c>
      <c r="O108" s="114">
        <f>'F7-Klubi eelarve'!O108+'F7-Kooli eelarve'!O108</f>
        <v>0</v>
      </c>
      <c r="P108" s="203">
        <f>'F7-Klubi eelarve'!P108+'F7-Kooli eelarve'!P108</f>
        <v>0</v>
      </c>
      <c r="Q108" s="114">
        <f>'F7-Klubi eelarve'!Q108+'F7-Kooli eelarve'!Q108</f>
        <v>0</v>
      </c>
      <c r="R108" s="203">
        <f>'F7-Klubi eelarve'!R108+'F7-Kooli eelarve'!R108</f>
        <v>0</v>
      </c>
      <c r="S108" s="114">
        <f>'F7-Klubi eelarve'!S108+'F7-Kooli eelarve'!S108</f>
        <v>0</v>
      </c>
      <c r="T108" s="203">
        <f>'F7-Klubi eelarve'!T108+'F7-Kooli eelarve'!T108</f>
        <v>0</v>
      </c>
      <c r="U108" s="114">
        <f>'F7-Klubi eelarve'!U108+'F7-Kooli eelarve'!U108</f>
        <v>0</v>
      </c>
      <c r="V108" s="203">
        <f>'F7-Klubi eelarve'!V108+'F7-Kooli eelarve'!V108</f>
        <v>0</v>
      </c>
      <c r="W108" s="114">
        <f>'F7-Klubi eelarve'!W108+'F7-Kooli eelarve'!W108</f>
        <v>0</v>
      </c>
      <c r="X108" s="203">
        <f>'F7-Klubi eelarve'!X108+'F7-Kooli eelarve'!X108</f>
        <v>0</v>
      </c>
      <c r="Y108" s="114">
        <f>'F7-Klubi eelarve'!Y108+'F7-Kooli eelarve'!Y108</f>
        <v>0</v>
      </c>
      <c r="Z108" s="203">
        <f>'F7-Klubi eelarve'!Z108+'F7-Kooli eelarve'!Z108</f>
        <v>0</v>
      </c>
      <c r="AA108" s="114">
        <f>'F7-Klubi eelarve'!AA108+'F7-Kooli eelarve'!AA108</f>
        <v>0</v>
      </c>
      <c r="AB108" s="203">
        <f>'F7-Klubi eelarve'!AB108+'F7-Kooli eelarve'!AB108</f>
        <v>0</v>
      </c>
      <c r="AC108" s="114">
        <f>'F7-Klubi eelarve'!AC108+'F7-Kooli eelarve'!AC108</f>
        <v>0</v>
      </c>
      <c r="AD108" s="203">
        <f>'F7-Klubi eelarve'!AD108+'F7-Kooli eelarve'!AD108</f>
        <v>0</v>
      </c>
      <c r="AE108" s="221">
        <f t="shared" si="3"/>
        <v>0</v>
      </c>
      <c r="AF108" s="221">
        <f t="shared" si="4"/>
        <v>0</v>
      </c>
      <c r="AG108" s="221">
        <f t="shared" si="5"/>
        <v>0</v>
      </c>
    </row>
    <row r="109" spans="1:33" ht="15.75" x14ac:dyDescent="0.25">
      <c r="A109" s="87" t="s">
        <v>141</v>
      </c>
      <c r="B109" s="115"/>
      <c r="C109" s="117">
        <f>'F7-Klubi eelarve'!C109+'F7-Kooli eelarve'!C109</f>
        <v>0</v>
      </c>
      <c r="D109" s="204">
        <f>'F7-Klubi eelarve'!D109+'F7-Kooli eelarve'!D109</f>
        <v>0</v>
      </c>
      <c r="E109" s="116">
        <f>'F7-Klubi eelarve'!E109+'F7-Kooli eelarve'!E109</f>
        <v>0</v>
      </c>
      <c r="F109" s="204">
        <f>'F7-Klubi eelarve'!F109+'F7-Kooli eelarve'!F109</f>
        <v>0</v>
      </c>
      <c r="G109" s="116">
        <f>'F7-Klubi eelarve'!G109+'F7-Kooli eelarve'!G109</f>
        <v>0</v>
      </c>
      <c r="H109" s="204">
        <f>'F7-Klubi eelarve'!H109+'F7-Kooli eelarve'!H109</f>
        <v>0</v>
      </c>
      <c r="I109" s="116">
        <f>'F7-Klubi eelarve'!I109+'F7-Kooli eelarve'!I109</f>
        <v>0</v>
      </c>
      <c r="J109" s="204">
        <f>'F7-Klubi eelarve'!J109+'F7-Kooli eelarve'!J109</f>
        <v>0</v>
      </c>
      <c r="K109" s="116">
        <f>'F7-Klubi eelarve'!K109+'F7-Kooli eelarve'!K109</f>
        <v>0</v>
      </c>
      <c r="L109" s="204">
        <f>'F7-Klubi eelarve'!L109+'F7-Kooli eelarve'!L109</f>
        <v>0</v>
      </c>
      <c r="M109" s="116">
        <f>'F7-Klubi eelarve'!M109+'F7-Kooli eelarve'!M109</f>
        <v>0</v>
      </c>
      <c r="N109" s="204">
        <f>'F7-Klubi eelarve'!N109+'F7-Kooli eelarve'!N109</f>
        <v>0</v>
      </c>
      <c r="O109" s="116">
        <f>'F7-Klubi eelarve'!O109+'F7-Kooli eelarve'!O109</f>
        <v>0</v>
      </c>
      <c r="P109" s="204">
        <f>'F7-Klubi eelarve'!P109+'F7-Kooli eelarve'!P109</f>
        <v>0</v>
      </c>
      <c r="Q109" s="116">
        <f>'F7-Klubi eelarve'!Q109+'F7-Kooli eelarve'!Q109</f>
        <v>0</v>
      </c>
      <c r="R109" s="204">
        <f>'F7-Klubi eelarve'!R109+'F7-Kooli eelarve'!R109</f>
        <v>0</v>
      </c>
      <c r="S109" s="116">
        <f>'F7-Klubi eelarve'!S109+'F7-Kooli eelarve'!S109</f>
        <v>0</v>
      </c>
      <c r="T109" s="204">
        <f>'F7-Klubi eelarve'!T109+'F7-Kooli eelarve'!T109</f>
        <v>0</v>
      </c>
      <c r="U109" s="116">
        <f>'F7-Klubi eelarve'!U109+'F7-Kooli eelarve'!U109</f>
        <v>0</v>
      </c>
      <c r="V109" s="204">
        <f>'F7-Klubi eelarve'!V109+'F7-Kooli eelarve'!V109</f>
        <v>0</v>
      </c>
      <c r="W109" s="116">
        <f>'F7-Klubi eelarve'!W109+'F7-Kooli eelarve'!W109</f>
        <v>0</v>
      </c>
      <c r="X109" s="204">
        <f>'F7-Klubi eelarve'!X109+'F7-Kooli eelarve'!X109</f>
        <v>0</v>
      </c>
      <c r="Y109" s="116">
        <f>'F7-Klubi eelarve'!Y109+'F7-Kooli eelarve'!Y109</f>
        <v>0</v>
      </c>
      <c r="Z109" s="204">
        <f>'F7-Klubi eelarve'!Z109+'F7-Kooli eelarve'!Z109</f>
        <v>0</v>
      </c>
      <c r="AA109" s="116">
        <f>'F7-Klubi eelarve'!AA109+'F7-Kooli eelarve'!AA109</f>
        <v>0</v>
      </c>
      <c r="AB109" s="204">
        <f>'F7-Klubi eelarve'!AB109+'F7-Kooli eelarve'!AB109</f>
        <v>0</v>
      </c>
      <c r="AC109" s="117">
        <f>'F7-Klubi eelarve'!AC109+'F7-Kooli eelarve'!AC109</f>
        <v>0</v>
      </c>
      <c r="AD109" s="204">
        <f>'F7-Klubi eelarve'!AD109+'F7-Kooli eelarve'!AD109</f>
        <v>0</v>
      </c>
      <c r="AE109" s="221">
        <f t="shared" si="3"/>
        <v>0</v>
      </c>
      <c r="AF109" s="221">
        <f t="shared" si="4"/>
        <v>0</v>
      </c>
      <c r="AG109" s="221">
        <f t="shared" si="5"/>
        <v>0</v>
      </c>
    </row>
    <row r="110" spans="1:33" x14ac:dyDescent="0.2">
      <c r="A110" s="78" t="s">
        <v>142</v>
      </c>
      <c r="B110" s="115"/>
      <c r="C110" s="83">
        <f>'F7-Klubi eelarve'!C110+'F7-Kooli eelarve'!C110</f>
        <v>0</v>
      </c>
      <c r="D110" s="196">
        <f>'F7-Klubi eelarve'!D110+'F7-Kooli eelarve'!D110</f>
        <v>0</v>
      </c>
      <c r="E110" s="82">
        <f>'F7-Klubi eelarve'!E110+'F7-Kooli eelarve'!E110</f>
        <v>0</v>
      </c>
      <c r="F110" s="196">
        <f>'F7-Klubi eelarve'!F110+'F7-Kooli eelarve'!F110</f>
        <v>0</v>
      </c>
      <c r="G110" s="82">
        <f>'F7-Klubi eelarve'!G110+'F7-Kooli eelarve'!G110</f>
        <v>0</v>
      </c>
      <c r="H110" s="196">
        <f>'F7-Klubi eelarve'!H110+'F7-Kooli eelarve'!H110</f>
        <v>0</v>
      </c>
      <c r="I110" s="82">
        <f>'F7-Klubi eelarve'!I110+'F7-Kooli eelarve'!I110</f>
        <v>0</v>
      </c>
      <c r="J110" s="196">
        <f>'F7-Klubi eelarve'!J110+'F7-Kooli eelarve'!J110</f>
        <v>0</v>
      </c>
      <c r="K110" s="82">
        <f>'F7-Klubi eelarve'!K110+'F7-Kooli eelarve'!K110</f>
        <v>0</v>
      </c>
      <c r="L110" s="196">
        <f>'F7-Klubi eelarve'!L110+'F7-Kooli eelarve'!L110</f>
        <v>0</v>
      </c>
      <c r="M110" s="82">
        <f>'F7-Klubi eelarve'!M110+'F7-Kooli eelarve'!M110</f>
        <v>0</v>
      </c>
      <c r="N110" s="196">
        <f>'F7-Klubi eelarve'!N110+'F7-Kooli eelarve'!N110</f>
        <v>0</v>
      </c>
      <c r="O110" s="82">
        <f>'F7-Klubi eelarve'!O110+'F7-Kooli eelarve'!O110</f>
        <v>0</v>
      </c>
      <c r="P110" s="196">
        <f>'F7-Klubi eelarve'!P110+'F7-Kooli eelarve'!P110</f>
        <v>0</v>
      </c>
      <c r="Q110" s="82">
        <f>'F7-Klubi eelarve'!Q110+'F7-Kooli eelarve'!Q110</f>
        <v>0</v>
      </c>
      <c r="R110" s="196">
        <f>'F7-Klubi eelarve'!R110+'F7-Kooli eelarve'!R110</f>
        <v>0</v>
      </c>
      <c r="S110" s="82">
        <f>'F7-Klubi eelarve'!S110+'F7-Kooli eelarve'!S110</f>
        <v>0</v>
      </c>
      <c r="T110" s="196">
        <f>'F7-Klubi eelarve'!T110+'F7-Kooli eelarve'!T110</f>
        <v>0</v>
      </c>
      <c r="U110" s="82">
        <f>'F7-Klubi eelarve'!U110+'F7-Kooli eelarve'!U110</f>
        <v>0</v>
      </c>
      <c r="V110" s="196">
        <f>'F7-Klubi eelarve'!V110+'F7-Kooli eelarve'!V110</f>
        <v>0</v>
      </c>
      <c r="W110" s="82">
        <f>'F7-Klubi eelarve'!W110+'F7-Kooli eelarve'!W110</f>
        <v>0</v>
      </c>
      <c r="X110" s="196">
        <f>'F7-Klubi eelarve'!X110+'F7-Kooli eelarve'!X110</f>
        <v>0</v>
      </c>
      <c r="Y110" s="82">
        <f>'F7-Klubi eelarve'!Y110+'F7-Kooli eelarve'!Y110</f>
        <v>0</v>
      </c>
      <c r="Z110" s="196">
        <f>'F7-Klubi eelarve'!Z110+'F7-Kooli eelarve'!Z110</f>
        <v>0</v>
      </c>
      <c r="AA110" s="82">
        <f>'F7-Klubi eelarve'!AA110+'F7-Kooli eelarve'!AA110</f>
        <v>0</v>
      </c>
      <c r="AB110" s="196">
        <f>'F7-Klubi eelarve'!AB110+'F7-Kooli eelarve'!AB110</f>
        <v>0</v>
      </c>
      <c r="AC110" s="83">
        <f>'F7-Klubi eelarve'!AC110+'F7-Kooli eelarve'!AC110</f>
        <v>0</v>
      </c>
      <c r="AD110" s="196">
        <f>'F7-Klubi eelarve'!AD110+'F7-Kooli eelarve'!AD110</f>
        <v>0</v>
      </c>
      <c r="AE110" s="222">
        <f t="shared" si="3"/>
        <v>0</v>
      </c>
      <c r="AF110" s="222">
        <f t="shared" si="4"/>
        <v>0</v>
      </c>
      <c r="AG110" s="222">
        <f t="shared" si="5"/>
        <v>0</v>
      </c>
    </row>
    <row r="111" spans="1:33" x14ac:dyDescent="0.2">
      <c r="A111" s="78" t="s">
        <v>143</v>
      </c>
      <c r="B111" s="115"/>
      <c r="C111" s="83">
        <f>'F7-Klubi eelarve'!C111+'F7-Kooli eelarve'!C111</f>
        <v>0</v>
      </c>
      <c r="D111" s="196">
        <f>'F7-Klubi eelarve'!D111+'F7-Kooli eelarve'!D111</f>
        <v>0</v>
      </c>
      <c r="E111" s="82">
        <f>'F7-Klubi eelarve'!E111+'F7-Kooli eelarve'!E111</f>
        <v>0</v>
      </c>
      <c r="F111" s="196">
        <f>'F7-Klubi eelarve'!F111+'F7-Kooli eelarve'!F111</f>
        <v>0</v>
      </c>
      <c r="G111" s="82">
        <f>'F7-Klubi eelarve'!G111+'F7-Kooli eelarve'!G111</f>
        <v>0</v>
      </c>
      <c r="H111" s="196">
        <f>'F7-Klubi eelarve'!H111+'F7-Kooli eelarve'!H111</f>
        <v>0</v>
      </c>
      <c r="I111" s="82">
        <f>'F7-Klubi eelarve'!I111+'F7-Kooli eelarve'!I111</f>
        <v>0</v>
      </c>
      <c r="J111" s="196">
        <f>'F7-Klubi eelarve'!J111+'F7-Kooli eelarve'!J111</f>
        <v>0</v>
      </c>
      <c r="K111" s="82">
        <f>'F7-Klubi eelarve'!K111+'F7-Kooli eelarve'!K111</f>
        <v>0</v>
      </c>
      <c r="L111" s="196">
        <f>'F7-Klubi eelarve'!L111+'F7-Kooli eelarve'!L111</f>
        <v>0</v>
      </c>
      <c r="M111" s="82">
        <f>'F7-Klubi eelarve'!M111+'F7-Kooli eelarve'!M111</f>
        <v>0</v>
      </c>
      <c r="N111" s="196">
        <f>'F7-Klubi eelarve'!N111+'F7-Kooli eelarve'!N111</f>
        <v>0</v>
      </c>
      <c r="O111" s="82">
        <f>'F7-Klubi eelarve'!O111+'F7-Kooli eelarve'!O111</f>
        <v>0</v>
      </c>
      <c r="P111" s="196">
        <f>'F7-Klubi eelarve'!P111+'F7-Kooli eelarve'!P111</f>
        <v>0</v>
      </c>
      <c r="Q111" s="82">
        <f>'F7-Klubi eelarve'!Q111+'F7-Kooli eelarve'!Q111</f>
        <v>0</v>
      </c>
      <c r="R111" s="196">
        <f>'F7-Klubi eelarve'!R111+'F7-Kooli eelarve'!R111</f>
        <v>0</v>
      </c>
      <c r="S111" s="82">
        <f>'F7-Klubi eelarve'!S111+'F7-Kooli eelarve'!S111</f>
        <v>0</v>
      </c>
      <c r="T111" s="196">
        <f>'F7-Klubi eelarve'!T111+'F7-Kooli eelarve'!T111</f>
        <v>0</v>
      </c>
      <c r="U111" s="82">
        <f>'F7-Klubi eelarve'!U111+'F7-Kooli eelarve'!U111</f>
        <v>0</v>
      </c>
      <c r="V111" s="196">
        <f>'F7-Klubi eelarve'!V111+'F7-Kooli eelarve'!V111</f>
        <v>0</v>
      </c>
      <c r="W111" s="82">
        <f>'F7-Klubi eelarve'!W111+'F7-Kooli eelarve'!W111</f>
        <v>0</v>
      </c>
      <c r="X111" s="196">
        <f>'F7-Klubi eelarve'!X111+'F7-Kooli eelarve'!X111</f>
        <v>0</v>
      </c>
      <c r="Y111" s="82">
        <f>'F7-Klubi eelarve'!Y111+'F7-Kooli eelarve'!Y111</f>
        <v>0</v>
      </c>
      <c r="Z111" s="196">
        <f>'F7-Klubi eelarve'!Z111+'F7-Kooli eelarve'!Z111</f>
        <v>0</v>
      </c>
      <c r="AA111" s="82">
        <f>'F7-Klubi eelarve'!AA111+'F7-Kooli eelarve'!AA111</f>
        <v>0</v>
      </c>
      <c r="AB111" s="196">
        <f>'F7-Klubi eelarve'!AB111+'F7-Kooli eelarve'!AB111</f>
        <v>0</v>
      </c>
      <c r="AC111" s="83">
        <f>'F7-Klubi eelarve'!AC111+'F7-Kooli eelarve'!AC111</f>
        <v>0</v>
      </c>
      <c r="AD111" s="196">
        <f>'F7-Klubi eelarve'!AD111+'F7-Kooli eelarve'!AD111</f>
        <v>0</v>
      </c>
      <c r="AE111" s="222">
        <f t="shared" si="3"/>
        <v>0</v>
      </c>
      <c r="AF111" s="222">
        <f t="shared" si="4"/>
        <v>0</v>
      </c>
      <c r="AG111" s="222">
        <f t="shared" si="5"/>
        <v>0</v>
      </c>
    </row>
    <row r="112" spans="1:33" x14ac:dyDescent="0.2">
      <c r="A112" s="78" t="s">
        <v>144</v>
      </c>
      <c r="B112" s="115"/>
      <c r="C112" s="83">
        <f>'F7-Klubi eelarve'!C112+'F7-Kooli eelarve'!C112</f>
        <v>0</v>
      </c>
      <c r="D112" s="196">
        <f>'F7-Klubi eelarve'!D112+'F7-Kooli eelarve'!D112</f>
        <v>0</v>
      </c>
      <c r="E112" s="82">
        <f>'F7-Klubi eelarve'!E112+'F7-Kooli eelarve'!E112</f>
        <v>0</v>
      </c>
      <c r="F112" s="196">
        <f>'F7-Klubi eelarve'!F112+'F7-Kooli eelarve'!F112</f>
        <v>0</v>
      </c>
      <c r="G112" s="82">
        <f>'F7-Klubi eelarve'!G112+'F7-Kooli eelarve'!G112</f>
        <v>0</v>
      </c>
      <c r="H112" s="196">
        <f>'F7-Klubi eelarve'!H112+'F7-Kooli eelarve'!H112</f>
        <v>0</v>
      </c>
      <c r="I112" s="82">
        <f>'F7-Klubi eelarve'!I112+'F7-Kooli eelarve'!I112</f>
        <v>0</v>
      </c>
      <c r="J112" s="196">
        <f>'F7-Klubi eelarve'!J112+'F7-Kooli eelarve'!J112</f>
        <v>0</v>
      </c>
      <c r="K112" s="82">
        <f>'F7-Klubi eelarve'!K112+'F7-Kooli eelarve'!K112</f>
        <v>0</v>
      </c>
      <c r="L112" s="196">
        <f>'F7-Klubi eelarve'!L112+'F7-Kooli eelarve'!L112</f>
        <v>0</v>
      </c>
      <c r="M112" s="82">
        <f>'F7-Klubi eelarve'!M112+'F7-Kooli eelarve'!M112</f>
        <v>0</v>
      </c>
      <c r="N112" s="196">
        <f>'F7-Klubi eelarve'!N112+'F7-Kooli eelarve'!N112</f>
        <v>0</v>
      </c>
      <c r="O112" s="82">
        <f>'F7-Klubi eelarve'!O112+'F7-Kooli eelarve'!O112</f>
        <v>0</v>
      </c>
      <c r="P112" s="196">
        <f>'F7-Klubi eelarve'!P112+'F7-Kooli eelarve'!P112</f>
        <v>0</v>
      </c>
      <c r="Q112" s="82">
        <f>'F7-Klubi eelarve'!Q112+'F7-Kooli eelarve'!Q112</f>
        <v>0</v>
      </c>
      <c r="R112" s="196">
        <f>'F7-Klubi eelarve'!R112+'F7-Kooli eelarve'!R112</f>
        <v>0</v>
      </c>
      <c r="S112" s="82">
        <f>'F7-Klubi eelarve'!S112+'F7-Kooli eelarve'!S112</f>
        <v>0</v>
      </c>
      <c r="T112" s="196">
        <f>'F7-Klubi eelarve'!T112+'F7-Kooli eelarve'!T112</f>
        <v>0</v>
      </c>
      <c r="U112" s="82">
        <f>'F7-Klubi eelarve'!U112+'F7-Kooli eelarve'!U112</f>
        <v>0</v>
      </c>
      <c r="V112" s="196">
        <f>'F7-Klubi eelarve'!V112+'F7-Kooli eelarve'!V112</f>
        <v>0</v>
      </c>
      <c r="W112" s="82">
        <f>'F7-Klubi eelarve'!W112+'F7-Kooli eelarve'!W112</f>
        <v>0</v>
      </c>
      <c r="X112" s="196">
        <f>'F7-Klubi eelarve'!X112+'F7-Kooli eelarve'!X112</f>
        <v>0</v>
      </c>
      <c r="Y112" s="82">
        <f>'F7-Klubi eelarve'!Y112+'F7-Kooli eelarve'!Y112</f>
        <v>0</v>
      </c>
      <c r="Z112" s="196">
        <f>'F7-Klubi eelarve'!Z112+'F7-Kooli eelarve'!Z112</f>
        <v>0</v>
      </c>
      <c r="AA112" s="82">
        <f>'F7-Klubi eelarve'!AA112+'F7-Kooli eelarve'!AA112</f>
        <v>0</v>
      </c>
      <c r="AB112" s="196">
        <f>'F7-Klubi eelarve'!AB112+'F7-Kooli eelarve'!AB112</f>
        <v>0</v>
      </c>
      <c r="AC112" s="83">
        <f>'F7-Klubi eelarve'!AC112+'F7-Kooli eelarve'!AC112</f>
        <v>0</v>
      </c>
      <c r="AD112" s="196">
        <f>'F7-Klubi eelarve'!AD112+'F7-Kooli eelarve'!AD112</f>
        <v>0</v>
      </c>
      <c r="AE112" s="222">
        <f t="shared" si="3"/>
        <v>0</v>
      </c>
      <c r="AF112" s="222">
        <f t="shared" si="4"/>
        <v>0</v>
      </c>
      <c r="AG112" s="222">
        <f t="shared" si="5"/>
        <v>0</v>
      </c>
    </row>
    <row r="113" spans="1:33" ht="21.6" customHeight="1" thickBot="1" x14ac:dyDescent="0.3">
      <c r="A113" s="223" t="s">
        <v>145</v>
      </c>
      <c r="B113" s="224"/>
      <c r="C113" s="225">
        <f>'F7-Klubi eelarve'!C113+'F7-Kooli eelarve'!C113</f>
        <v>0</v>
      </c>
      <c r="D113" s="226">
        <f>'F7-Klubi eelarve'!D113+'F7-Kooli eelarve'!D113</f>
        <v>0</v>
      </c>
      <c r="E113" s="225">
        <f>'F7-Klubi eelarve'!E113+'F7-Kooli eelarve'!E113</f>
        <v>0</v>
      </c>
      <c r="F113" s="227">
        <f>'F7-Klubi eelarve'!F113+'F7-Kooli eelarve'!F113</f>
        <v>0</v>
      </c>
      <c r="G113" s="225">
        <f>'F7-Klubi eelarve'!G113+'F7-Kooli eelarve'!G113</f>
        <v>0</v>
      </c>
      <c r="H113" s="226">
        <f>'F7-Klubi eelarve'!H113+'F7-Kooli eelarve'!H113</f>
        <v>0</v>
      </c>
      <c r="I113" s="225">
        <f>'F7-Klubi eelarve'!I113+'F7-Kooli eelarve'!I113</f>
        <v>0</v>
      </c>
      <c r="J113" s="226">
        <f>'F7-Klubi eelarve'!J113+'F7-Kooli eelarve'!J113</f>
        <v>0</v>
      </c>
      <c r="K113" s="225">
        <f>'F7-Klubi eelarve'!K113+'F7-Kooli eelarve'!K113</f>
        <v>0</v>
      </c>
      <c r="L113" s="226">
        <f>'F7-Klubi eelarve'!L113+'F7-Kooli eelarve'!L113</f>
        <v>0</v>
      </c>
      <c r="M113" s="225">
        <f>'F7-Klubi eelarve'!M113+'F7-Kooli eelarve'!M113</f>
        <v>0</v>
      </c>
      <c r="N113" s="226">
        <f>'F7-Klubi eelarve'!N113+'F7-Kooli eelarve'!N113</f>
        <v>0</v>
      </c>
      <c r="O113" s="225">
        <f>'F7-Klubi eelarve'!O113+'F7-Kooli eelarve'!O113</f>
        <v>0</v>
      </c>
      <c r="P113" s="226">
        <f>'F7-Klubi eelarve'!P113+'F7-Kooli eelarve'!P113</f>
        <v>0</v>
      </c>
      <c r="Q113" s="225">
        <f>'F7-Klubi eelarve'!Q113+'F7-Kooli eelarve'!Q113</f>
        <v>0</v>
      </c>
      <c r="R113" s="226">
        <f>'F7-Klubi eelarve'!R113+'F7-Kooli eelarve'!R113</f>
        <v>0</v>
      </c>
      <c r="S113" s="225">
        <f>'F7-Klubi eelarve'!S113+'F7-Kooli eelarve'!S113</f>
        <v>0</v>
      </c>
      <c r="T113" s="226">
        <f>'F7-Klubi eelarve'!T113+'F7-Kooli eelarve'!T113</f>
        <v>0</v>
      </c>
      <c r="U113" s="225">
        <f>'F7-Klubi eelarve'!U113+'F7-Kooli eelarve'!U113</f>
        <v>0</v>
      </c>
      <c r="V113" s="226">
        <f>'F7-Klubi eelarve'!V113+'F7-Kooli eelarve'!V113</f>
        <v>0</v>
      </c>
      <c r="W113" s="225">
        <f>'F7-Klubi eelarve'!W113+'F7-Kooli eelarve'!W113</f>
        <v>0</v>
      </c>
      <c r="X113" s="226">
        <f>'F7-Klubi eelarve'!X113+'F7-Kooli eelarve'!X113</f>
        <v>0</v>
      </c>
      <c r="Y113" s="225">
        <f>'F7-Klubi eelarve'!Y113+'F7-Kooli eelarve'!Y113</f>
        <v>0</v>
      </c>
      <c r="Z113" s="226">
        <f>'F7-Klubi eelarve'!Z113+'F7-Kooli eelarve'!Z113</f>
        <v>0</v>
      </c>
      <c r="AA113" s="225">
        <f>'F7-Klubi eelarve'!AA113+'F7-Kooli eelarve'!AA113</f>
        <v>0</v>
      </c>
      <c r="AB113" s="226">
        <f>'F7-Klubi eelarve'!AB113+'F7-Kooli eelarve'!AB113</f>
        <v>0</v>
      </c>
      <c r="AC113" s="228">
        <f>'F7-Klubi eelarve'!AC113+'F7-Kooli eelarve'!AC113</f>
        <v>0</v>
      </c>
      <c r="AD113" s="226">
        <f>'F7-Klubi eelarve'!AD113+'F7-Kooli eelarve'!AD113</f>
        <v>0</v>
      </c>
      <c r="AE113" s="229">
        <f t="shared" si="3"/>
        <v>0</v>
      </c>
      <c r="AF113" s="229">
        <f t="shared" si="4"/>
        <v>0</v>
      </c>
      <c r="AG113" s="229">
        <f t="shared" si="5"/>
        <v>0</v>
      </c>
    </row>
    <row r="114" spans="1:33" ht="23.25" x14ac:dyDescent="0.35">
      <c r="A114" s="255" t="s">
        <v>146</v>
      </c>
      <c r="B114" s="256"/>
      <c r="C114" s="236"/>
      <c r="D114" s="237"/>
      <c r="E114" s="238"/>
      <c r="F114" s="237"/>
      <c r="G114" s="238"/>
      <c r="H114" s="237"/>
      <c r="I114" s="238"/>
      <c r="J114" s="237"/>
      <c r="K114" s="238"/>
      <c r="L114" s="237"/>
      <c r="M114" s="238"/>
      <c r="N114" s="237"/>
      <c r="O114" s="238"/>
      <c r="P114" s="237"/>
      <c r="Q114" s="238"/>
      <c r="R114" s="237"/>
      <c r="S114" s="238"/>
      <c r="T114" s="237"/>
      <c r="U114" s="238"/>
      <c r="V114" s="237"/>
      <c r="W114" s="238"/>
      <c r="X114" s="237"/>
      <c r="Y114" s="238"/>
      <c r="Z114" s="237"/>
      <c r="AA114" s="238"/>
      <c r="AB114" s="237"/>
      <c r="AC114" s="236"/>
      <c r="AD114" s="237"/>
      <c r="AE114" s="239"/>
      <c r="AF114" s="239"/>
      <c r="AG114" s="240"/>
    </row>
    <row r="115" spans="1:33" ht="15.75" thickBot="1" x14ac:dyDescent="0.25">
      <c r="A115" s="241"/>
      <c r="B115" s="242"/>
      <c r="C115" s="243"/>
      <c r="D115" s="244"/>
      <c r="E115" s="245"/>
      <c r="F115" s="244"/>
      <c r="G115" s="245"/>
      <c r="H115" s="244"/>
      <c r="I115" s="245"/>
      <c r="J115" s="244"/>
      <c r="K115" s="245"/>
      <c r="L115" s="244"/>
      <c r="M115" s="245"/>
      <c r="N115" s="244"/>
      <c r="O115" s="245"/>
      <c r="P115" s="244"/>
      <c r="Q115" s="245"/>
      <c r="R115" s="244"/>
      <c r="S115" s="245"/>
      <c r="T115" s="244"/>
      <c r="U115" s="245"/>
      <c r="V115" s="244"/>
      <c r="W115" s="245"/>
      <c r="X115" s="244"/>
      <c r="Y115" s="245"/>
      <c r="Z115" s="244"/>
      <c r="AA115" s="245"/>
      <c r="AB115" s="244"/>
      <c r="AC115" s="243"/>
      <c r="AD115" s="244"/>
      <c r="AE115" s="246"/>
      <c r="AF115" s="246"/>
      <c r="AG115" s="247"/>
    </row>
    <row r="116" spans="1:33" ht="15.75" x14ac:dyDescent="0.25">
      <c r="A116" s="230" t="s">
        <v>147</v>
      </c>
      <c r="B116" s="231"/>
      <c r="C116" s="232">
        <f>'F7-Klubi eelarve'!C116+'F7-Kooli eelarve'!C116</f>
        <v>0</v>
      </c>
      <c r="D116" s="233">
        <f>'F7-Klubi eelarve'!D116+'F7-Kooli eelarve'!D116</f>
        <v>0</v>
      </c>
      <c r="E116" s="234">
        <f>'F7-Klubi eelarve'!E116+'F7-Kooli eelarve'!E116</f>
        <v>0</v>
      </c>
      <c r="F116" s="233">
        <f>'F7-Klubi eelarve'!F116+'F7-Kooli eelarve'!F116</f>
        <v>0</v>
      </c>
      <c r="G116" s="234">
        <f>'F7-Klubi eelarve'!G116+'F7-Kooli eelarve'!G116</f>
        <v>0</v>
      </c>
      <c r="H116" s="233">
        <f>'F7-Klubi eelarve'!H116+'F7-Kooli eelarve'!H116</f>
        <v>0</v>
      </c>
      <c r="I116" s="234">
        <f>'F7-Klubi eelarve'!I116+'F7-Kooli eelarve'!I116</f>
        <v>0</v>
      </c>
      <c r="J116" s="233">
        <f>'F7-Klubi eelarve'!J116+'F7-Kooli eelarve'!J116</f>
        <v>0</v>
      </c>
      <c r="K116" s="234">
        <f>'F7-Klubi eelarve'!K116+'F7-Kooli eelarve'!K116</f>
        <v>0</v>
      </c>
      <c r="L116" s="233">
        <f>'F7-Klubi eelarve'!L116+'F7-Kooli eelarve'!L116</f>
        <v>0</v>
      </c>
      <c r="M116" s="234">
        <f>'F7-Klubi eelarve'!M116+'F7-Kooli eelarve'!M116</f>
        <v>0</v>
      </c>
      <c r="N116" s="233">
        <f>'F7-Klubi eelarve'!N116+'F7-Kooli eelarve'!N116</f>
        <v>0</v>
      </c>
      <c r="O116" s="234">
        <f>'F7-Klubi eelarve'!O116+'F7-Kooli eelarve'!O116</f>
        <v>0</v>
      </c>
      <c r="P116" s="233">
        <f>'F7-Klubi eelarve'!P116+'F7-Kooli eelarve'!P116</f>
        <v>0</v>
      </c>
      <c r="Q116" s="234">
        <f>'F7-Klubi eelarve'!Q116+'F7-Kooli eelarve'!Q116</f>
        <v>0</v>
      </c>
      <c r="R116" s="233">
        <f>'F7-Klubi eelarve'!R116+'F7-Kooli eelarve'!R116</f>
        <v>0</v>
      </c>
      <c r="S116" s="234">
        <f>'F7-Klubi eelarve'!S116+'F7-Kooli eelarve'!S116</f>
        <v>0</v>
      </c>
      <c r="T116" s="233">
        <f>'F7-Klubi eelarve'!T116+'F7-Kooli eelarve'!T116</f>
        <v>0</v>
      </c>
      <c r="U116" s="234">
        <f>'F7-Klubi eelarve'!U116+'F7-Kooli eelarve'!U116</f>
        <v>0</v>
      </c>
      <c r="V116" s="233">
        <f>'F7-Klubi eelarve'!V116+'F7-Kooli eelarve'!V116</f>
        <v>0</v>
      </c>
      <c r="W116" s="234">
        <f>'F7-Klubi eelarve'!W116+'F7-Kooli eelarve'!W116</f>
        <v>0</v>
      </c>
      <c r="X116" s="233">
        <f>'F7-Klubi eelarve'!X116+'F7-Kooli eelarve'!X116</f>
        <v>0</v>
      </c>
      <c r="Y116" s="234">
        <f>'F7-Klubi eelarve'!Y116+'F7-Kooli eelarve'!Y116</f>
        <v>0</v>
      </c>
      <c r="Z116" s="233">
        <f>'F7-Klubi eelarve'!Z116+'F7-Kooli eelarve'!Z116</f>
        <v>0</v>
      </c>
      <c r="AA116" s="234">
        <f>'F7-Klubi eelarve'!AA116+'F7-Kooli eelarve'!AA116</f>
        <v>0</v>
      </c>
      <c r="AB116" s="233">
        <f>'F7-Klubi eelarve'!AB116+'F7-Kooli eelarve'!AB116</f>
        <v>0</v>
      </c>
      <c r="AC116" s="232"/>
      <c r="AD116" s="248"/>
      <c r="AE116" s="235"/>
      <c r="AF116" s="235"/>
      <c r="AG116" s="235"/>
    </row>
    <row r="117" spans="1:33" ht="15" x14ac:dyDescent="0.2">
      <c r="A117" s="126" t="s">
        <v>148</v>
      </c>
      <c r="B117" s="122"/>
      <c r="C117" s="77">
        <f>'F7-Klubi eelarve'!C117+'F7-Kooli eelarve'!C117</f>
        <v>0</v>
      </c>
      <c r="D117" s="194">
        <f>'F7-Klubi eelarve'!D117+'F7-Kooli eelarve'!D117</f>
        <v>0</v>
      </c>
      <c r="E117" s="76">
        <f>'F7-Klubi eelarve'!E117+'F7-Kooli eelarve'!E117</f>
        <v>0</v>
      </c>
      <c r="F117" s="194">
        <f>'F7-Klubi eelarve'!F117+'F7-Kooli eelarve'!F117</f>
        <v>0</v>
      </c>
      <c r="G117" s="76">
        <f>'F7-Klubi eelarve'!G117+'F7-Kooli eelarve'!G117</f>
        <v>0</v>
      </c>
      <c r="H117" s="194">
        <f>'F7-Klubi eelarve'!H117+'F7-Kooli eelarve'!H117</f>
        <v>0</v>
      </c>
      <c r="I117" s="76">
        <f>'F7-Klubi eelarve'!I117+'F7-Kooli eelarve'!I117</f>
        <v>0</v>
      </c>
      <c r="J117" s="194">
        <f>'F7-Klubi eelarve'!J117+'F7-Kooli eelarve'!J117</f>
        <v>0</v>
      </c>
      <c r="K117" s="76">
        <f>'F7-Klubi eelarve'!K117+'F7-Kooli eelarve'!K117</f>
        <v>0</v>
      </c>
      <c r="L117" s="194">
        <f>'F7-Klubi eelarve'!L117+'F7-Kooli eelarve'!L117</f>
        <v>0</v>
      </c>
      <c r="M117" s="76">
        <f>'F7-Klubi eelarve'!M117+'F7-Kooli eelarve'!M117</f>
        <v>0</v>
      </c>
      <c r="N117" s="194">
        <f>'F7-Klubi eelarve'!N117+'F7-Kooli eelarve'!N117</f>
        <v>0</v>
      </c>
      <c r="O117" s="76">
        <f>'F7-Klubi eelarve'!O117+'F7-Kooli eelarve'!O117</f>
        <v>0</v>
      </c>
      <c r="P117" s="194">
        <f>'F7-Klubi eelarve'!P117+'F7-Kooli eelarve'!P117</f>
        <v>0</v>
      </c>
      <c r="Q117" s="76">
        <f>'F7-Klubi eelarve'!Q117+'F7-Kooli eelarve'!Q117</f>
        <v>0</v>
      </c>
      <c r="R117" s="194">
        <f>'F7-Klubi eelarve'!R117+'F7-Kooli eelarve'!R117</f>
        <v>0</v>
      </c>
      <c r="S117" s="76">
        <f>'F7-Klubi eelarve'!S117+'F7-Kooli eelarve'!S117</f>
        <v>0</v>
      </c>
      <c r="T117" s="194">
        <f>'F7-Klubi eelarve'!T117+'F7-Kooli eelarve'!T117</f>
        <v>0</v>
      </c>
      <c r="U117" s="76">
        <f>'F7-Klubi eelarve'!U117+'F7-Kooli eelarve'!U117</f>
        <v>0</v>
      </c>
      <c r="V117" s="194">
        <f>'F7-Klubi eelarve'!V117+'F7-Kooli eelarve'!V117</f>
        <v>0</v>
      </c>
      <c r="W117" s="76">
        <f>'F7-Klubi eelarve'!W117+'F7-Kooli eelarve'!W117</f>
        <v>0</v>
      </c>
      <c r="X117" s="194">
        <f>'F7-Klubi eelarve'!X117+'F7-Kooli eelarve'!X117</f>
        <v>0</v>
      </c>
      <c r="Y117" s="76">
        <f>'F7-Klubi eelarve'!Y117+'F7-Kooli eelarve'!Y117</f>
        <v>0</v>
      </c>
      <c r="Z117" s="194">
        <f>'F7-Klubi eelarve'!Z117+'F7-Kooli eelarve'!Z117</f>
        <v>0</v>
      </c>
      <c r="AA117" s="76">
        <f>'F7-Klubi eelarve'!AA117+'F7-Kooli eelarve'!AA117</f>
        <v>0</v>
      </c>
      <c r="AB117" s="194">
        <f>'F7-Klubi eelarve'!AB117+'F7-Kooli eelarve'!AB117</f>
        <v>0</v>
      </c>
      <c r="AC117" s="77"/>
      <c r="AD117" s="249"/>
      <c r="AE117" s="235"/>
      <c r="AF117" s="235"/>
      <c r="AG117" s="235"/>
    </row>
    <row r="118" spans="1:33" ht="15" x14ac:dyDescent="0.2">
      <c r="A118" s="126" t="s">
        <v>149</v>
      </c>
      <c r="B118" s="122"/>
      <c r="C118" s="77">
        <f>'F7-Klubi eelarve'!C118+'F7-Kooli eelarve'!C118</f>
        <v>0</v>
      </c>
      <c r="D118" s="206">
        <f>'F7-Klubi eelarve'!D118+'F7-Kooli eelarve'!D118</f>
        <v>0</v>
      </c>
      <c r="E118" s="159">
        <f>'F7-Klubi eelarve'!E118+'F7-Kooli eelarve'!E118</f>
        <v>0</v>
      </c>
      <c r="F118" s="206">
        <f>'F7-Klubi eelarve'!F118+'F7-Kooli eelarve'!F118</f>
        <v>0</v>
      </c>
      <c r="G118" s="159">
        <f>'F7-Klubi eelarve'!G118+'F7-Kooli eelarve'!G118</f>
        <v>0</v>
      </c>
      <c r="H118" s="206">
        <f>'F7-Klubi eelarve'!H118+'F7-Kooli eelarve'!H118</f>
        <v>0</v>
      </c>
      <c r="I118" s="159">
        <f>'F7-Klubi eelarve'!I118+'F7-Kooli eelarve'!I118</f>
        <v>0</v>
      </c>
      <c r="J118" s="206">
        <f>'F7-Klubi eelarve'!J118+'F7-Kooli eelarve'!J118</f>
        <v>0</v>
      </c>
      <c r="K118" s="159">
        <f>'F7-Klubi eelarve'!K118+'F7-Kooli eelarve'!K118</f>
        <v>0</v>
      </c>
      <c r="L118" s="206">
        <f>'F7-Klubi eelarve'!L118+'F7-Kooli eelarve'!L118</f>
        <v>0</v>
      </c>
      <c r="M118" s="159">
        <f>'F7-Klubi eelarve'!M118+'F7-Kooli eelarve'!M118</f>
        <v>0</v>
      </c>
      <c r="N118" s="206">
        <f>'F7-Klubi eelarve'!N118+'F7-Kooli eelarve'!N118</f>
        <v>0</v>
      </c>
      <c r="O118" s="159">
        <f>'F7-Klubi eelarve'!O118+'F7-Kooli eelarve'!O118</f>
        <v>0</v>
      </c>
      <c r="P118" s="206">
        <f>'F7-Klubi eelarve'!P118+'F7-Kooli eelarve'!P118</f>
        <v>0</v>
      </c>
      <c r="Q118" s="159">
        <f>'F7-Klubi eelarve'!Q118+'F7-Kooli eelarve'!Q118</f>
        <v>0</v>
      </c>
      <c r="R118" s="206">
        <f>'F7-Klubi eelarve'!R118+'F7-Kooli eelarve'!R118</f>
        <v>0</v>
      </c>
      <c r="S118" s="159">
        <f>'F7-Klubi eelarve'!S118+'F7-Kooli eelarve'!S118</f>
        <v>0</v>
      </c>
      <c r="T118" s="206">
        <f>'F7-Klubi eelarve'!T118+'F7-Kooli eelarve'!T118</f>
        <v>0</v>
      </c>
      <c r="U118" s="159">
        <f>'F7-Klubi eelarve'!U118+'F7-Kooli eelarve'!U118</f>
        <v>0</v>
      </c>
      <c r="V118" s="206">
        <f>'F7-Klubi eelarve'!V118+'F7-Kooli eelarve'!V118</f>
        <v>0</v>
      </c>
      <c r="W118" s="159">
        <f>'F7-Klubi eelarve'!W118+'F7-Kooli eelarve'!W118</f>
        <v>0</v>
      </c>
      <c r="X118" s="206">
        <f>'F7-Klubi eelarve'!X118+'F7-Kooli eelarve'!X118</f>
        <v>0</v>
      </c>
      <c r="Y118" s="159">
        <f>'F7-Klubi eelarve'!Y118+'F7-Kooli eelarve'!Y118</f>
        <v>0</v>
      </c>
      <c r="Z118" s="206">
        <f>'F7-Klubi eelarve'!Z118+'F7-Kooli eelarve'!Z118</f>
        <v>0</v>
      </c>
      <c r="AA118" s="159">
        <f>'F7-Klubi eelarve'!AA118+'F7-Kooli eelarve'!AA118</f>
        <v>0</v>
      </c>
      <c r="AB118" s="206">
        <f>'F7-Klubi eelarve'!AB118+'F7-Kooli eelarve'!AB118</f>
        <v>0</v>
      </c>
      <c r="AC118" s="127"/>
      <c r="AD118" s="250"/>
      <c r="AE118" s="235"/>
      <c r="AF118" s="235"/>
      <c r="AG118" s="235"/>
    </row>
    <row r="119" spans="1:33" ht="15" x14ac:dyDescent="0.2">
      <c r="A119" s="126" t="s">
        <v>150</v>
      </c>
      <c r="B119" s="122"/>
      <c r="C119" s="77">
        <f>'F7-Klubi eelarve'!C119+'F7-Kooli eelarve'!C119</f>
        <v>0</v>
      </c>
      <c r="D119" s="206">
        <f>'F7-Klubi eelarve'!D119+'F7-Kooli eelarve'!D119</f>
        <v>0</v>
      </c>
      <c r="E119" s="159">
        <f>'F7-Klubi eelarve'!E119+'F7-Kooli eelarve'!E119</f>
        <v>0</v>
      </c>
      <c r="F119" s="206">
        <f>'F7-Klubi eelarve'!F119+'F7-Kooli eelarve'!F119</f>
        <v>0</v>
      </c>
      <c r="G119" s="159">
        <f>'F7-Klubi eelarve'!G119+'F7-Kooli eelarve'!G119</f>
        <v>0</v>
      </c>
      <c r="H119" s="206">
        <f>'F7-Klubi eelarve'!H119+'F7-Kooli eelarve'!H119</f>
        <v>0</v>
      </c>
      <c r="I119" s="159">
        <f>'F7-Klubi eelarve'!I119+'F7-Kooli eelarve'!I119</f>
        <v>0</v>
      </c>
      <c r="J119" s="206">
        <f>'F7-Klubi eelarve'!J119+'F7-Kooli eelarve'!J119</f>
        <v>0</v>
      </c>
      <c r="K119" s="159">
        <f>'F7-Klubi eelarve'!K119+'F7-Kooli eelarve'!K119</f>
        <v>0</v>
      </c>
      <c r="L119" s="206">
        <f>'F7-Klubi eelarve'!L119+'F7-Kooli eelarve'!L119</f>
        <v>0</v>
      </c>
      <c r="M119" s="159">
        <f>'F7-Klubi eelarve'!M119+'F7-Kooli eelarve'!M119</f>
        <v>0</v>
      </c>
      <c r="N119" s="206">
        <f>'F7-Klubi eelarve'!N119+'F7-Kooli eelarve'!N119</f>
        <v>0</v>
      </c>
      <c r="O119" s="159">
        <f>'F7-Klubi eelarve'!O119+'F7-Kooli eelarve'!O119</f>
        <v>0</v>
      </c>
      <c r="P119" s="206">
        <f>'F7-Klubi eelarve'!P119+'F7-Kooli eelarve'!P119</f>
        <v>0</v>
      </c>
      <c r="Q119" s="159">
        <f>'F7-Klubi eelarve'!Q119+'F7-Kooli eelarve'!Q119</f>
        <v>0</v>
      </c>
      <c r="R119" s="206">
        <f>'F7-Klubi eelarve'!R119+'F7-Kooli eelarve'!R119</f>
        <v>0</v>
      </c>
      <c r="S119" s="159">
        <f>'F7-Klubi eelarve'!S119+'F7-Kooli eelarve'!S119</f>
        <v>0</v>
      </c>
      <c r="T119" s="206">
        <f>'F7-Klubi eelarve'!T119+'F7-Kooli eelarve'!T119</f>
        <v>0</v>
      </c>
      <c r="U119" s="159">
        <f>'F7-Klubi eelarve'!U119+'F7-Kooli eelarve'!U119</f>
        <v>0</v>
      </c>
      <c r="V119" s="206">
        <f>'F7-Klubi eelarve'!V119+'F7-Kooli eelarve'!V119</f>
        <v>0</v>
      </c>
      <c r="W119" s="159">
        <f>'F7-Klubi eelarve'!W119+'F7-Kooli eelarve'!W119</f>
        <v>0</v>
      </c>
      <c r="X119" s="206">
        <f>'F7-Klubi eelarve'!X119+'F7-Kooli eelarve'!X119</f>
        <v>0</v>
      </c>
      <c r="Y119" s="159">
        <f>'F7-Klubi eelarve'!Y119+'F7-Kooli eelarve'!Y119</f>
        <v>0</v>
      </c>
      <c r="Z119" s="206">
        <f>'F7-Klubi eelarve'!Z119+'F7-Kooli eelarve'!Z119</f>
        <v>0</v>
      </c>
      <c r="AA119" s="159">
        <f>'F7-Klubi eelarve'!AA119+'F7-Kooli eelarve'!AA119</f>
        <v>0</v>
      </c>
      <c r="AB119" s="206">
        <f>'F7-Klubi eelarve'!AB119+'F7-Kooli eelarve'!AB119</f>
        <v>0</v>
      </c>
      <c r="AC119" s="131"/>
      <c r="AD119" s="251"/>
      <c r="AE119" s="235"/>
      <c r="AF119" s="235"/>
      <c r="AG119" s="235"/>
    </row>
    <row r="120" spans="1:33" ht="15" x14ac:dyDescent="0.2">
      <c r="A120" s="126" t="s">
        <v>151</v>
      </c>
      <c r="B120" s="122"/>
      <c r="C120" s="77">
        <f>'F7-Klubi eelarve'!C120+'F7-Kooli eelarve'!C120</f>
        <v>0</v>
      </c>
      <c r="D120" s="206">
        <f>'F7-Klubi eelarve'!D120+'F7-Kooli eelarve'!D120</f>
        <v>0</v>
      </c>
      <c r="E120" s="159">
        <f>'F7-Klubi eelarve'!E120+'F7-Kooli eelarve'!E120</f>
        <v>0</v>
      </c>
      <c r="F120" s="206">
        <f>'F7-Klubi eelarve'!F120+'F7-Kooli eelarve'!F120</f>
        <v>0</v>
      </c>
      <c r="G120" s="159">
        <f>'F7-Klubi eelarve'!G120+'F7-Kooli eelarve'!G120</f>
        <v>0</v>
      </c>
      <c r="H120" s="206">
        <f>'F7-Klubi eelarve'!H120+'F7-Kooli eelarve'!H120</f>
        <v>0</v>
      </c>
      <c r="I120" s="159">
        <f>'F7-Klubi eelarve'!I120+'F7-Kooli eelarve'!I120</f>
        <v>0</v>
      </c>
      <c r="J120" s="206">
        <f>'F7-Klubi eelarve'!J120+'F7-Kooli eelarve'!J120</f>
        <v>0</v>
      </c>
      <c r="K120" s="159">
        <f>'F7-Klubi eelarve'!K120+'F7-Kooli eelarve'!K120</f>
        <v>0</v>
      </c>
      <c r="L120" s="206">
        <f>'F7-Klubi eelarve'!L120+'F7-Kooli eelarve'!L120</f>
        <v>0</v>
      </c>
      <c r="M120" s="159">
        <f>'F7-Klubi eelarve'!M120+'F7-Kooli eelarve'!M120</f>
        <v>0</v>
      </c>
      <c r="N120" s="206">
        <f>'F7-Klubi eelarve'!N120+'F7-Kooli eelarve'!N120</f>
        <v>0</v>
      </c>
      <c r="O120" s="159">
        <f>'F7-Klubi eelarve'!O120+'F7-Kooli eelarve'!O120</f>
        <v>0</v>
      </c>
      <c r="P120" s="206">
        <f>'F7-Klubi eelarve'!P120+'F7-Kooli eelarve'!P120</f>
        <v>0</v>
      </c>
      <c r="Q120" s="159">
        <f>'F7-Klubi eelarve'!Q120+'F7-Kooli eelarve'!Q120</f>
        <v>0</v>
      </c>
      <c r="R120" s="206">
        <f>'F7-Klubi eelarve'!R120+'F7-Kooli eelarve'!R120</f>
        <v>0</v>
      </c>
      <c r="S120" s="159">
        <f>'F7-Klubi eelarve'!S120+'F7-Kooli eelarve'!S120</f>
        <v>0</v>
      </c>
      <c r="T120" s="206">
        <f>'F7-Klubi eelarve'!T120+'F7-Kooli eelarve'!T120</f>
        <v>0</v>
      </c>
      <c r="U120" s="159">
        <f>'F7-Klubi eelarve'!U120+'F7-Kooli eelarve'!U120</f>
        <v>0</v>
      </c>
      <c r="V120" s="206">
        <f>'F7-Klubi eelarve'!V120+'F7-Kooli eelarve'!V120</f>
        <v>0</v>
      </c>
      <c r="W120" s="159">
        <f>'F7-Klubi eelarve'!W120+'F7-Kooli eelarve'!W120</f>
        <v>0</v>
      </c>
      <c r="X120" s="206">
        <f>'F7-Klubi eelarve'!X120+'F7-Kooli eelarve'!X120</f>
        <v>0</v>
      </c>
      <c r="Y120" s="159">
        <f>'F7-Klubi eelarve'!Y120+'F7-Kooli eelarve'!Y120</f>
        <v>0</v>
      </c>
      <c r="Z120" s="206">
        <f>'F7-Klubi eelarve'!Z120+'F7-Kooli eelarve'!Z120</f>
        <v>0</v>
      </c>
      <c r="AA120" s="159">
        <f>'F7-Klubi eelarve'!AA120+'F7-Kooli eelarve'!AA120</f>
        <v>0</v>
      </c>
      <c r="AB120" s="206">
        <f>'F7-Klubi eelarve'!AB120+'F7-Kooli eelarve'!AB120</f>
        <v>0</v>
      </c>
      <c r="AC120" s="131"/>
      <c r="AD120" s="251"/>
      <c r="AE120" s="235"/>
      <c r="AF120" s="235"/>
      <c r="AG120" s="235"/>
    </row>
    <row r="121" spans="1:33" ht="15" x14ac:dyDescent="0.2">
      <c r="A121" s="126" t="s">
        <v>152</v>
      </c>
      <c r="B121" s="122"/>
      <c r="C121" s="127">
        <f>'F7-Klubi eelarve'!C121+'F7-Kooli eelarve'!C121</f>
        <v>0</v>
      </c>
      <c r="D121" s="206">
        <f>'F7-Klubi eelarve'!D121+'F7-Kooli eelarve'!D121</f>
        <v>0</v>
      </c>
      <c r="E121" s="159">
        <f>'F7-Klubi eelarve'!E121+'F7-Kooli eelarve'!E121</f>
        <v>0</v>
      </c>
      <c r="F121" s="206">
        <f>'F7-Klubi eelarve'!F121+'F7-Kooli eelarve'!F121</f>
        <v>0</v>
      </c>
      <c r="G121" s="159">
        <f>'F7-Klubi eelarve'!G121+'F7-Kooli eelarve'!G121</f>
        <v>0</v>
      </c>
      <c r="H121" s="206">
        <f>'F7-Klubi eelarve'!H121+'F7-Kooli eelarve'!H121</f>
        <v>0</v>
      </c>
      <c r="I121" s="159">
        <f>'F7-Klubi eelarve'!I121+'F7-Kooli eelarve'!I121</f>
        <v>0</v>
      </c>
      <c r="J121" s="206">
        <f>'F7-Klubi eelarve'!J121+'F7-Kooli eelarve'!J121</f>
        <v>0</v>
      </c>
      <c r="K121" s="159">
        <f>'F7-Klubi eelarve'!K121+'F7-Kooli eelarve'!K121</f>
        <v>0</v>
      </c>
      <c r="L121" s="206">
        <f>'F7-Klubi eelarve'!L121+'F7-Kooli eelarve'!L121</f>
        <v>0</v>
      </c>
      <c r="M121" s="159">
        <f>'F7-Klubi eelarve'!M121+'F7-Kooli eelarve'!M121</f>
        <v>0</v>
      </c>
      <c r="N121" s="206">
        <f>'F7-Klubi eelarve'!N121+'F7-Kooli eelarve'!N121</f>
        <v>0</v>
      </c>
      <c r="O121" s="159">
        <f>'F7-Klubi eelarve'!O121+'F7-Kooli eelarve'!O121</f>
        <v>0</v>
      </c>
      <c r="P121" s="206">
        <f>'F7-Klubi eelarve'!P121+'F7-Kooli eelarve'!P121</f>
        <v>0</v>
      </c>
      <c r="Q121" s="159">
        <f>'F7-Klubi eelarve'!Q121+'F7-Kooli eelarve'!Q121</f>
        <v>0</v>
      </c>
      <c r="R121" s="206">
        <f>'F7-Klubi eelarve'!R121+'F7-Kooli eelarve'!R121</f>
        <v>0</v>
      </c>
      <c r="S121" s="159">
        <f>'F7-Klubi eelarve'!S121+'F7-Kooli eelarve'!S121</f>
        <v>0</v>
      </c>
      <c r="T121" s="206">
        <f>'F7-Klubi eelarve'!T121+'F7-Kooli eelarve'!T121</f>
        <v>0</v>
      </c>
      <c r="U121" s="159">
        <f>'F7-Klubi eelarve'!U121+'F7-Kooli eelarve'!U121</f>
        <v>0</v>
      </c>
      <c r="V121" s="206">
        <f>'F7-Klubi eelarve'!V121+'F7-Kooli eelarve'!V121</f>
        <v>0</v>
      </c>
      <c r="W121" s="159">
        <f>'F7-Klubi eelarve'!W121+'F7-Kooli eelarve'!W121</f>
        <v>0</v>
      </c>
      <c r="X121" s="206">
        <f>'F7-Klubi eelarve'!X121+'F7-Kooli eelarve'!X121</f>
        <v>0</v>
      </c>
      <c r="Y121" s="159">
        <f>'F7-Klubi eelarve'!Y121+'F7-Kooli eelarve'!Y121</f>
        <v>0</v>
      </c>
      <c r="Z121" s="206">
        <f>'F7-Klubi eelarve'!Z121+'F7-Kooli eelarve'!Z121</f>
        <v>0</v>
      </c>
      <c r="AA121" s="159">
        <f>'F7-Klubi eelarve'!AA121+'F7-Kooli eelarve'!AA121</f>
        <v>0</v>
      </c>
      <c r="AB121" s="206">
        <f>'F7-Klubi eelarve'!AB121+'F7-Kooli eelarve'!AB121</f>
        <v>0</v>
      </c>
      <c r="AC121" s="131"/>
      <c r="AD121" s="251"/>
      <c r="AE121" s="235"/>
      <c r="AF121" s="235"/>
      <c r="AG121" s="235"/>
    </row>
    <row r="122" spans="1:33" ht="25.5" x14ac:dyDescent="0.2">
      <c r="A122" s="126" t="s">
        <v>153</v>
      </c>
      <c r="B122" s="122"/>
      <c r="C122" s="127">
        <f>'F7-Klubi eelarve'!C122+'F7-Kooli eelarve'!C122</f>
        <v>0</v>
      </c>
      <c r="D122" s="206">
        <f>'F7-Klubi eelarve'!D122+'F7-Kooli eelarve'!D122</f>
        <v>0</v>
      </c>
      <c r="E122" s="159">
        <f>'F7-Klubi eelarve'!E122+'F7-Kooli eelarve'!E122</f>
        <v>0</v>
      </c>
      <c r="F122" s="206">
        <f>'F7-Klubi eelarve'!F122+'F7-Kooli eelarve'!F122</f>
        <v>0</v>
      </c>
      <c r="G122" s="159">
        <f>'F7-Klubi eelarve'!G122+'F7-Kooli eelarve'!G122</f>
        <v>0</v>
      </c>
      <c r="H122" s="206">
        <f>'F7-Klubi eelarve'!H122+'F7-Kooli eelarve'!H122</f>
        <v>0</v>
      </c>
      <c r="I122" s="159">
        <f>'F7-Klubi eelarve'!I122+'F7-Kooli eelarve'!I122</f>
        <v>0</v>
      </c>
      <c r="J122" s="206">
        <f>'F7-Klubi eelarve'!J122+'F7-Kooli eelarve'!J122</f>
        <v>0</v>
      </c>
      <c r="K122" s="159">
        <f>'F7-Klubi eelarve'!K122+'F7-Kooli eelarve'!K122</f>
        <v>0</v>
      </c>
      <c r="L122" s="206">
        <f>'F7-Klubi eelarve'!L122+'F7-Kooli eelarve'!L122</f>
        <v>0</v>
      </c>
      <c r="M122" s="159">
        <f>'F7-Klubi eelarve'!M122+'F7-Kooli eelarve'!M122</f>
        <v>0</v>
      </c>
      <c r="N122" s="206">
        <f>'F7-Klubi eelarve'!N122+'F7-Kooli eelarve'!N122</f>
        <v>0</v>
      </c>
      <c r="O122" s="159">
        <f>'F7-Klubi eelarve'!O122+'F7-Kooli eelarve'!O122</f>
        <v>0</v>
      </c>
      <c r="P122" s="206">
        <f>'F7-Klubi eelarve'!P122+'F7-Kooli eelarve'!P122</f>
        <v>0</v>
      </c>
      <c r="Q122" s="159">
        <f>'F7-Klubi eelarve'!Q122+'F7-Kooli eelarve'!Q122</f>
        <v>0</v>
      </c>
      <c r="R122" s="206">
        <f>'F7-Klubi eelarve'!R122+'F7-Kooli eelarve'!R122</f>
        <v>0</v>
      </c>
      <c r="S122" s="159">
        <f>'F7-Klubi eelarve'!S122+'F7-Kooli eelarve'!S122</f>
        <v>0</v>
      </c>
      <c r="T122" s="206">
        <f>'F7-Klubi eelarve'!T122+'F7-Kooli eelarve'!T122</f>
        <v>0</v>
      </c>
      <c r="U122" s="159">
        <f>'F7-Klubi eelarve'!U122+'F7-Kooli eelarve'!U122</f>
        <v>0</v>
      </c>
      <c r="V122" s="206">
        <f>'F7-Klubi eelarve'!V122+'F7-Kooli eelarve'!V122</f>
        <v>0</v>
      </c>
      <c r="W122" s="159">
        <f>'F7-Klubi eelarve'!W122+'F7-Kooli eelarve'!W122</f>
        <v>0</v>
      </c>
      <c r="X122" s="206">
        <f>'F7-Klubi eelarve'!X122+'F7-Kooli eelarve'!X122</f>
        <v>0</v>
      </c>
      <c r="Y122" s="159">
        <f>'F7-Klubi eelarve'!Y122+'F7-Kooli eelarve'!Y122</f>
        <v>0</v>
      </c>
      <c r="Z122" s="206">
        <f>'F7-Klubi eelarve'!Z122+'F7-Kooli eelarve'!Z122</f>
        <v>0</v>
      </c>
      <c r="AA122" s="159">
        <f>'F7-Klubi eelarve'!AA122+'F7-Kooli eelarve'!AA122</f>
        <v>0</v>
      </c>
      <c r="AB122" s="206">
        <f>'F7-Klubi eelarve'!AB122+'F7-Kooli eelarve'!AB122</f>
        <v>0</v>
      </c>
      <c r="AC122" s="131"/>
      <c r="AD122" s="251"/>
      <c r="AE122" s="235"/>
      <c r="AF122" s="235"/>
      <c r="AG122" s="235"/>
    </row>
    <row r="123" spans="1:33" ht="15" x14ac:dyDescent="0.2">
      <c r="A123" s="126" t="s">
        <v>154</v>
      </c>
      <c r="B123" s="122"/>
      <c r="C123" s="127">
        <f>'F7-Klubi eelarve'!C123+'F7-Kooli eelarve'!C123</f>
        <v>0</v>
      </c>
      <c r="D123" s="206">
        <f>'F7-Klubi eelarve'!D123+'F7-Kooli eelarve'!D123</f>
        <v>0</v>
      </c>
      <c r="E123" s="159">
        <f>'F7-Klubi eelarve'!E123+'F7-Kooli eelarve'!E123</f>
        <v>0</v>
      </c>
      <c r="F123" s="206">
        <f>'F7-Klubi eelarve'!F123+'F7-Kooli eelarve'!F123</f>
        <v>0</v>
      </c>
      <c r="G123" s="159">
        <f>'F7-Klubi eelarve'!G123+'F7-Kooli eelarve'!G123</f>
        <v>0</v>
      </c>
      <c r="H123" s="206">
        <f>'F7-Klubi eelarve'!H123+'F7-Kooli eelarve'!H123</f>
        <v>0</v>
      </c>
      <c r="I123" s="159">
        <f>'F7-Klubi eelarve'!I123+'F7-Kooli eelarve'!I123</f>
        <v>0</v>
      </c>
      <c r="J123" s="206">
        <f>'F7-Klubi eelarve'!J123+'F7-Kooli eelarve'!J123</f>
        <v>0</v>
      </c>
      <c r="K123" s="159">
        <f>'F7-Klubi eelarve'!K123+'F7-Kooli eelarve'!K123</f>
        <v>0</v>
      </c>
      <c r="L123" s="206">
        <f>'F7-Klubi eelarve'!L123+'F7-Kooli eelarve'!L123</f>
        <v>0</v>
      </c>
      <c r="M123" s="159">
        <f>'F7-Klubi eelarve'!M123+'F7-Kooli eelarve'!M123</f>
        <v>0</v>
      </c>
      <c r="N123" s="206">
        <f>'F7-Klubi eelarve'!N123+'F7-Kooli eelarve'!N123</f>
        <v>0</v>
      </c>
      <c r="O123" s="159">
        <f>'F7-Klubi eelarve'!O123+'F7-Kooli eelarve'!O123</f>
        <v>0</v>
      </c>
      <c r="P123" s="206">
        <f>'F7-Klubi eelarve'!P123+'F7-Kooli eelarve'!P123</f>
        <v>0</v>
      </c>
      <c r="Q123" s="159">
        <f>'F7-Klubi eelarve'!Q123+'F7-Kooli eelarve'!Q123</f>
        <v>0</v>
      </c>
      <c r="R123" s="206">
        <f>'F7-Klubi eelarve'!R123+'F7-Kooli eelarve'!R123</f>
        <v>0</v>
      </c>
      <c r="S123" s="159">
        <f>'F7-Klubi eelarve'!S123+'F7-Kooli eelarve'!S123</f>
        <v>0</v>
      </c>
      <c r="T123" s="206">
        <f>'F7-Klubi eelarve'!T123+'F7-Kooli eelarve'!T123</f>
        <v>0</v>
      </c>
      <c r="U123" s="159">
        <f>'F7-Klubi eelarve'!U123+'F7-Kooli eelarve'!U123</f>
        <v>0</v>
      </c>
      <c r="V123" s="206">
        <f>'F7-Klubi eelarve'!V123+'F7-Kooli eelarve'!V123</f>
        <v>0</v>
      </c>
      <c r="W123" s="159">
        <f>'F7-Klubi eelarve'!W123+'F7-Kooli eelarve'!W123</f>
        <v>0</v>
      </c>
      <c r="X123" s="206">
        <f>'F7-Klubi eelarve'!X123+'F7-Kooli eelarve'!X123</f>
        <v>0</v>
      </c>
      <c r="Y123" s="159">
        <f>'F7-Klubi eelarve'!Y123+'F7-Kooli eelarve'!Y123</f>
        <v>0</v>
      </c>
      <c r="Z123" s="206">
        <f>'F7-Klubi eelarve'!Z123+'F7-Kooli eelarve'!Z123</f>
        <v>0</v>
      </c>
      <c r="AA123" s="159">
        <f>'F7-Klubi eelarve'!AA123+'F7-Kooli eelarve'!AA123</f>
        <v>0</v>
      </c>
      <c r="AB123" s="206">
        <f>'F7-Klubi eelarve'!AB123+'F7-Kooli eelarve'!AB123</f>
        <v>0</v>
      </c>
      <c r="AC123" s="131"/>
      <c r="AD123" s="251"/>
      <c r="AE123" s="235"/>
      <c r="AF123" s="235"/>
      <c r="AG123" s="235"/>
    </row>
    <row r="124" spans="1:33" ht="25.5" x14ac:dyDescent="0.2">
      <c r="A124" s="126" t="s">
        <v>155</v>
      </c>
      <c r="B124" s="122"/>
      <c r="C124" s="127">
        <f>'F7-Klubi eelarve'!C124+'F7-Kooli eelarve'!C124</f>
        <v>0</v>
      </c>
      <c r="D124" s="206">
        <f>'F7-Klubi eelarve'!D124+'F7-Kooli eelarve'!D124</f>
        <v>0</v>
      </c>
      <c r="E124" s="159">
        <f>'F7-Klubi eelarve'!E124+'F7-Kooli eelarve'!E124</f>
        <v>0</v>
      </c>
      <c r="F124" s="206">
        <f>'F7-Klubi eelarve'!F124+'F7-Kooli eelarve'!F124</f>
        <v>0</v>
      </c>
      <c r="G124" s="159">
        <f>'F7-Klubi eelarve'!G124+'F7-Kooli eelarve'!G124</f>
        <v>0</v>
      </c>
      <c r="H124" s="206">
        <f>'F7-Klubi eelarve'!H124+'F7-Kooli eelarve'!H124</f>
        <v>0</v>
      </c>
      <c r="I124" s="159">
        <f>'F7-Klubi eelarve'!I124+'F7-Kooli eelarve'!I124</f>
        <v>0</v>
      </c>
      <c r="J124" s="206">
        <f>'F7-Klubi eelarve'!J124+'F7-Kooli eelarve'!J124</f>
        <v>0</v>
      </c>
      <c r="K124" s="159">
        <f>'F7-Klubi eelarve'!K124+'F7-Kooli eelarve'!K124</f>
        <v>0</v>
      </c>
      <c r="L124" s="206">
        <f>'F7-Klubi eelarve'!L124+'F7-Kooli eelarve'!L124</f>
        <v>0</v>
      </c>
      <c r="M124" s="159">
        <f>'F7-Klubi eelarve'!M124+'F7-Kooli eelarve'!M124</f>
        <v>0</v>
      </c>
      <c r="N124" s="206">
        <f>'F7-Klubi eelarve'!N124+'F7-Kooli eelarve'!N124</f>
        <v>0</v>
      </c>
      <c r="O124" s="159">
        <f>'F7-Klubi eelarve'!O124+'F7-Kooli eelarve'!O124</f>
        <v>0</v>
      </c>
      <c r="P124" s="206">
        <f>'F7-Klubi eelarve'!P124+'F7-Kooli eelarve'!P124</f>
        <v>0</v>
      </c>
      <c r="Q124" s="159">
        <f>'F7-Klubi eelarve'!Q124+'F7-Kooli eelarve'!Q124</f>
        <v>0</v>
      </c>
      <c r="R124" s="206">
        <f>'F7-Klubi eelarve'!R124+'F7-Kooli eelarve'!R124</f>
        <v>0</v>
      </c>
      <c r="S124" s="159">
        <f>'F7-Klubi eelarve'!S124+'F7-Kooli eelarve'!S124</f>
        <v>0</v>
      </c>
      <c r="T124" s="206">
        <f>'F7-Klubi eelarve'!T124+'F7-Kooli eelarve'!T124</f>
        <v>0</v>
      </c>
      <c r="U124" s="159">
        <f>'F7-Klubi eelarve'!U124+'F7-Kooli eelarve'!U124</f>
        <v>0</v>
      </c>
      <c r="V124" s="206">
        <f>'F7-Klubi eelarve'!V124+'F7-Kooli eelarve'!V124</f>
        <v>0</v>
      </c>
      <c r="W124" s="159">
        <f>'F7-Klubi eelarve'!W124+'F7-Kooli eelarve'!W124</f>
        <v>0</v>
      </c>
      <c r="X124" s="206">
        <f>'F7-Klubi eelarve'!X124+'F7-Kooli eelarve'!X124</f>
        <v>0</v>
      </c>
      <c r="Y124" s="159">
        <f>'F7-Klubi eelarve'!Y124+'F7-Kooli eelarve'!Y124</f>
        <v>0</v>
      </c>
      <c r="Z124" s="206">
        <f>'F7-Klubi eelarve'!Z124+'F7-Kooli eelarve'!Z124</f>
        <v>0</v>
      </c>
      <c r="AA124" s="159">
        <f>'F7-Klubi eelarve'!AA124+'F7-Kooli eelarve'!AA124</f>
        <v>0</v>
      </c>
      <c r="AB124" s="206">
        <f>'F7-Klubi eelarve'!AB124+'F7-Kooli eelarve'!AB124</f>
        <v>0</v>
      </c>
      <c r="AC124" s="131"/>
      <c r="AD124" s="251"/>
      <c r="AE124" s="235"/>
      <c r="AF124" s="235"/>
      <c r="AG124" s="235"/>
    </row>
    <row r="125" spans="1:33" s="73" customFormat="1" ht="15.75" x14ac:dyDescent="0.25">
      <c r="A125" s="87" t="s">
        <v>156</v>
      </c>
      <c r="B125" s="128"/>
      <c r="C125" s="114">
        <f>'F7-Klubi eelarve'!C125+'F7-Kooli eelarve'!C125</f>
        <v>0</v>
      </c>
      <c r="D125" s="203">
        <f>'F7-Klubi eelarve'!D125+'F7-Kooli eelarve'!D125</f>
        <v>0</v>
      </c>
      <c r="E125" s="129">
        <f>'F7-Klubi eelarve'!E125+'F7-Kooli eelarve'!E125</f>
        <v>0</v>
      </c>
      <c r="F125" s="203">
        <f>'F7-Klubi eelarve'!F125+'F7-Kooli eelarve'!F125</f>
        <v>0</v>
      </c>
      <c r="G125" s="129">
        <f>'F7-Klubi eelarve'!G125+'F7-Kooli eelarve'!G125</f>
        <v>0</v>
      </c>
      <c r="H125" s="203">
        <f>'F7-Klubi eelarve'!H125+'F7-Kooli eelarve'!H125</f>
        <v>0</v>
      </c>
      <c r="I125" s="129">
        <f>'F7-Klubi eelarve'!I125+'F7-Kooli eelarve'!I125</f>
        <v>0</v>
      </c>
      <c r="J125" s="203">
        <f>'F7-Klubi eelarve'!J125+'F7-Kooli eelarve'!J125</f>
        <v>0</v>
      </c>
      <c r="K125" s="129">
        <f>'F7-Klubi eelarve'!K125+'F7-Kooli eelarve'!K125</f>
        <v>0</v>
      </c>
      <c r="L125" s="203">
        <f>'F7-Klubi eelarve'!L125+'F7-Kooli eelarve'!L125</f>
        <v>0</v>
      </c>
      <c r="M125" s="129">
        <f>'F7-Klubi eelarve'!M125+'F7-Kooli eelarve'!M125</f>
        <v>0</v>
      </c>
      <c r="N125" s="203">
        <f>'F7-Klubi eelarve'!N125+'F7-Kooli eelarve'!N125</f>
        <v>0</v>
      </c>
      <c r="O125" s="129">
        <f>'F7-Klubi eelarve'!O125+'F7-Kooli eelarve'!O125</f>
        <v>0</v>
      </c>
      <c r="P125" s="203">
        <f>'F7-Klubi eelarve'!P125+'F7-Kooli eelarve'!P125</f>
        <v>0</v>
      </c>
      <c r="Q125" s="129">
        <f>'F7-Klubi eelarve'!Q125+'F7-Kooli eelarve'!Q125</f>
        <v>0</v>
      </c>
      <c r="R125" s="203">
        <f>'F7-Klubi eelarve'!R125+'F7-Kooli eelarve'!R125</f>
        <v>0</v>
      </c>
      <c r="S125" s="129">
        <f>'F7-Klubi eelarve'!S125+'F7-Kooli eelarve'!S125</f>
        <v>0</v>
      </c>
      <c r="T125" s="203">
        <f>'F7-Klubi eelarve'!T125+'F7-Kooli eelarve'!T125</f>
        <v>0</v>
      </c>
      <c r="U125" s="129">
        <f>'F7-Klubi eelarve'!U125+'F7-Kooli eelarve'!U125</f>
        <v>0</v>
      </c>
      <c r="V125" s="203">
        <f>'F7-Klubi eelarve'!V125+'F7-Kooli eelarve'!V125</f>
        <v>0</v>
      </c>
      <c r="W125" s="129">
        <f>'F7-Klubi eelarve'!W125+'F7-Kooli eelarve'!W125</f>
        <v>0</v>
      </c>
      <c r="X125" s="203">
        <f>'F7-Klubi eelarve'!X125+'F7-Kooli eelarve'!X125</f>
        <v>0</v>
      </c>
      <c r="Y125" s="129">
        <f>'F7-Klubi eelarve'!Y125+'F7-Kooli eelarve'!Y125</f>
        <v>0</v>
      </c>
      <c r="Z125" s="203">
        <f>'F7-Klubi eelarve'!Z125+'F7-Kooli eelarve'!Z125</f>
        <v>0</v>
      </c>
      <c r="AA125" s="129">
        <f>'F7-Klubi eelarve'!AA125+'F7-Kooli eelarve'!AA125</f>
        <v>0</v>
      </c>
      <c r="AB125" s="203">
        <f>'F7-Klubi eelarve'!AB125+'F7-Kooli eelarve'!AB125</f>
        <v>0</v>
      </c>
      <c r="AC125" s="114"/>
      <c r="AD125" s="252"/>
      <c r="AE125" s="235"/>
      <c r="AF125" s="235"/>
      <c r="AG125" s="235"/>
    </row>
    <row r="126" spans="1:33" s="73" customFormat="1" ht="15.75" x14ac:dyDescent="0.25">
      <c r="A126" s="87" t="s">
        <v>157</v>
      </c>
      <c r="B126" s="128"/>
      <c r="C126" s="114">
        <f>'F7-Klubi eelarve'!C126+'F7-Kooli eelarve'!C126</f>
        <v>0</v>
      </c>
      <c r="D126" s="203">
        <f>'F7-Klubi eelarve'!D126+'F7-Kooli eelarve'!D126</f>
        <v>0</v>
      </c>
      <c r="E126" s="129">
        <f>'F7-Klubi eelarve'!E126+'F7-Kooli eelarve'!E126</f>
        <v>0</v>
      </c>
      <c r="F126" s="203">
        <f>'F7-Klubi eelarve'!F126+'F7-Kooli eelarve'!F126</f>
        <v>0</v>
      </c>
      <c r="G126" s="129">
        <f>'F7-Klubi eelarve'!G126+'F7-Kooli eelarve'!G126</f>
        <v>0</v>
      </c>
      <c r="H126" s="203">
        <f>'F7-Klubi eelarve'!H126+'F7-Kooli eelarve'!H126</f>
        <v>0</v>
      </c>
      <c r="I126" s="129">
        <f>'F7-Klubi eelarve'!I126+'F7-Kooli eelarve'!I126</f>
        <v>0</v>
      </c>
      <c r="J126" s="203">
        <f>'F7-Klubi eelarve'!J126+'F7-Kooli eelarve'!J126</f>
        <v>0</v>
      </c>
      <c r="K126" s="129">
        <f>'F7-Klubi eelarve'!K126+'F7-Kooli eelarve'!K126</f>
        <v>0</v>
      </c>
      <c r="L126" s="203">
        <f>'F7-Klubi eelarve'!L126+'F7-Kooli eelarve'!L126</f>
        <v>0</v>
      </c>
      <c r="M126" s="129">
        <f>'F7-Klubi eelarve'!M126+'F7-Kooli eelarve'!M126</f>
        <v>0</v>
      </c>
      <c r="N126" s="203">
        <f>'F7-Klubi eelarve'!N126+'F7-Kooli eelarve'!N126</f>
        <v>0</v>
      </c>
      <c r="O126" s="129">
        <f>'F7-Klubi eelarve'!O126+'F7-Kooli eelarve'!O126</f>
        <v>0</v>
      </c>
      <c r="P126" s="203">
        <f>'F7-Klubi eelarve'!P126+'F7-Kooli eelarve'!P126</f>
        <v>0</v>
      </c>
      <c r="Q126" s="129">
        <f>'F7-Klubi eelarve'!Q126+'F7-Kooli eelarve'!Q126</f>
        <v>0</v>
      </c>
      <c r="R126" s="203">
        <f>'F7-Klubi eelarve'!R126+'F7-Kooli eelarve'!R126</f>
        <v>0</v>
      </c>
      <c r="S126" s="129">
        <f>'F7-Klubi eelarve'!S126+'F7-Kooli eelarve'!S126</f>
        <v>0</v>
      </c>
      <c r="T126" s="203">
        <f>'F7-Klubi eelarve'!T126+'F7-Kooli eelarve'!T126</f>
        <v>0</v>
      </c>
      <c r="U126" s="129">
        <f>'F7-Klubi eelarve'!U126+'F7-Kooli eelarve'!U126</f>
        <v>0</v>
      </c>
      <c r="V126" s="203">
        <f>'F7-Klubi eelarve'!V126+'F7-Kooli eelarve'!V126</f>
        <v>0</v>
      </c>
      <c r="W126" s="129">
        <f>'F7-Klubi eelarve'!W126+'F7-Kooli eelarve'!W126</f>
        <v>0</v>
      </c>
      <c r="X126" s="203">
        <f>'F7-Klubi eelarve'!X126+'F7-Kooli eelarve'!X126</f>
        <v>0</v>
      </c>
      <c r="Y126" s="129">
        <f>'F7-Klubi eelarve'!Y126+'F7-Kooli eelarve'!Y126</f>
        <v>0</v>
      </c>
      <c r="Z126" s="203">
        <f>'F7-Klubi eelarve'!Z126+'F7-Kooli eelarve'!Z126</f>
        <v>0</v>
      </c>
      <c r="AA126" s="129">
        <f>'F7-Klubi eelarve'!AA126+'F7-Kooli eelarve'!AA126</f>
        <v>0</v>
      </c>
      <c r="AB126" s="203">
        <f>'F7-Klubi eelarve'!AB126+'F7-Kooli eelarve'!AB126</f>
        <v>0</v>
      </c>
      <c r="AC126" s="114"/>
      <c r="AD126" s="252"/>
      <c r="AE126" s="235"/>
      <c r="AF126" s="235"/>
      <c r="AG126" s="235"/>
    </row>
    <row r="127" spans="1:33" ht="15" x14ac:dyDescent="0.2">
      <c r="A127" s="126" t="s">
        <v>158</v>
      </c>
      <c r="B127" s="122"/>
      <c r="C127" s="127">
        <f>'F7-Klubi eelarve'!C127+'F7-Kooli eelarve'!C127</f>
        <v>0</v>
      </c>
      <c r="D127" s="206">
        <f>'F7-Klubi eelarve'!D127+'F7-Kooli eelarve'!D127</f>
        <v>0</v>
      </c>
      <c r="E127" s="159">
        <f>'F7-Klubi eelarve'!E127+'F7-Kooli eelarve'!E127</f>
        <v>0</v>
      </c>
      <c r="F127" s="206">
        <f>'F7-Klubi eelarve'!F127+'F7-Kooli eelarve'!F127</f>
        <v>0</v>
      </c>
      <c r="G127" s="159">
        <f>'F7-Klubi eelarve'!G127+'F7-Kooli eelarve'!G127</f>
        <v>0</v>
      </c>
      <c r="H127" s="206">
        <f>'F7-Klubi eelarve'!H127+'F7-Kooli eelarve'!H127</f>
        <v>0</v>
      </c>
      <c r="I127" s="159">
        <f>'F7-Klubi eelarve'!I127+'F7-Kooli eelarve'!I127</f>
        <v>0</v>
      </c>
      <c r="J127" s="206">
        <f>'F7-Klubi eelarve'!J127+'F7-Kooli eelarve'!J127</f>
        <v>0</v>
      </c>
      <c r="K127" s="159">
        <f>'F7-Klubi eelarve'!K127+'F7-Kooli eelarve'!K127</f>
        <v>0</v>
      </c>
      <c r="L127" s="206">
        <f>'F7-Klubi eelarve'!L127+'F7-Kooli eelarve'!L127</f>
        <v>0</v>
      </c>
      <c r="M127" s="159">
        <f>'F7-Klubi eelarve'!M127+'F7-Kooli eelarve'!M127</f>
        <v>0</v>
      </c>
      <c r="N127" s="206">
        <f>'F7-Klubi eelarve'!N127+'F7-Kooli eelarve'!N127</f>
        <v>0</v>
      </c>
      <c r="O127" s="159">
        <f>'F7-Klubi eelarve'!O127+'F7-Kooli eelarve'!O127</f>
        <v>0</v>
      </c>
      <c r="P127" s="206">
        <f>'F7-Klubi eelarve'!P127+'F7-Kooli eelarve'!P127</f>
        <v>0</v>
      </c>
      <c r="Q127" s="159">
        <f>'F7-Klubi eelarve'!Q127+'F7-Kooli eelarve'!Q127</f>
        <v>0</v>
      </c>
      <c r="R127" s="206">
        <f>'F7-Klubi eelarve'!R127+'F7-Kooli eelarve'!R127</f>
        <v>0</v>
      </c>
      <c r="S127" s="159">
        <f>'F7-Klubi eelarve'!S127+'F7-Kooli eelarve'!S127</f>
        <v>0</v>
      </c>
      <c r="T127" s="206">
        <f>'F7-Klubi eelarve'!T127+'F7-Kooli eelarve'!T127</f>
        <v>0</v>
      </c>
      <c r="U127" s="159">
        <f>'F7-Klubi eelarve'!U127+'F7-Kooli eelarve'!U127</f>
        <v>0</v>
      </c>
      <c r="V127" s="206">
        <f>'F7-Klubi eelarve'!V127+'F7-Kooli eelarve'!V127</f>
        <v>0</v>
      </c>
      <c r="W127" s="159">
        <f>'F7-Klubi eelarve'!W127+'F7-Kooli eelarve'!W127</f>
        <v>0</v>
      </c>
      <c r="X127" s="206">
        <f>'F7-Klubi eelarve'!X127+'F7-Kooli eelarve'!X127</f>
        <v>0</v>
      </c>
      <c r="Y127" s="159">
        <f>'F7-Klubi eelarve'!Y127+'F7-Kooli eelarve'!Y127</f>
        <v>0</v>
      </c>
      <c r="Z127" s="206">
        <f>'F7-Klubi eelarve'!Z127+'F7-Kooli eelarve'!Z127</f>
        <v>0</v>
      </c>
      <c r="AA127" s="159">
        <f>'F7-Klubi eelarve'!AA127+'F7-Kooli eelarve'!AA127</f>
        <v>0</v>
      </c>
      <c r="AB127" s="206">
        <f>'F7-Klubi eelarve'!AB127+'F7-Kooli eelarve'!AB127</f>
        <v>0</v>
      </c>
      <c r="AC127" s="127"/>
      <c r="AD127" s="250"/>
      <c r="AE127" s="235"/>
      <c r="AF127" s="235"/>
      <c r="AG127" s="235"/>
    </row>
    <row r="128" spans="1:33" ht="15" x14ac:dyDescent="0.2">
      <c r="A128" s="126" t="s">
        <v>159</v>
      </c>
      <c r="B128" s="122"/>
      <c r="C128" s="127">
        <f>'F7-Klubi eelarve'!C128+'F7-Kooli eelarve'!C128</f>
        <v>0</v>
      </c>
      <c r="D128" s="206">
        <f>'F7-Klubi eelarve'!D128+'F7-Kooli eelarve'!D128</f>
        <v>0</v>
      </c>
      <c r="E128" s="159">
        <f>'F7-Klubi eelarve'!E128+'F7-Kooli eelarve'!E128</f>
        <v>0</v>
      </c>
      <c r="F128" s="206">
        <f>'F7-Klubi eelarve'!F128+'F7-Kooli eelarve'!F128</f>
        <v>0</v>
      </c>
      <c r="G128" s="159">
        <f>'F7-Klubi eelarve'!G128+'F7-Kooli eelarve'!G128</f>
        <v>0</v>
      </c>
      <c r="H128" s="206">
        <f>'F7-Klubi eelarve'!H128+'F7-Kooli eelarve'!H128</f>
        <v>0</v>
      </c>
      <c r="I128" s="159">
        <f>'F7-Klubi eelarve'!I128+'F7-Kooli eelarve'!I128</f>
        <v>0</v>
      </c>
      <c r="J128" s="206">
        <f>'F7-Klubi eelarve'!J128+'F7-Kooli eelarve'!J128</f>
        <v>0</v>
      </c>
      <c r="K128" s="159">
        <f>'F7-Klubi eelarve'!K128+'F7-Kooli eelarve'!K128</f>
        <v>0</v>
      </c>
      <c r="L128" s="206">
        <f>'F7-Klubi eelarve'!L128+'F7-Kooli eelarve'!L128</f>
        <v>0</v>
      </c>
      <c r="M128" s="159">
        <f>'F7-Klubi eelarve'!M128+'F7-Kooli eelarve'!M128</f>
        <v>0</v>
      </c>
      <c r="N128" s="206">
        <f>'F7-Klubi eelarve'!N128+'F7-Kooli eelarve'!N128</f>
        <v>0</v>
      </c>
      <c r="O128" s="159">
        <f>'F7-Klubi eelarve'!O128+'F7-Kooli eelarve'!O128</f>
        <v>0</v>
      </c>
      <c r="P128" s="206">
        <f>'F7-Klubi eelarve'!P128+'F7-Kooli eelarve'!P128</f>
        <v>0</v>
      </c>
      <c r="Q128" s="159">
        <f>'F7-Klubi eelarve'!Q128+'F7-Kooli eelarve'!Q128</f>
        <v>0</v>
      </c>
      <c r="R128" s="206">
        <f>'F7-Klubi eelarve'!R128+'F7-Kooli eelarve'!R128</f>
        <v>0</v>
      </c>
      <c r="S128" s="159">
        <f>'F7-Klubi eelarve'!S128+'F7-Kooli eelarve'!S128</f>
        <v>0</v>
      </c>
      <c r="T128" s="206">
        <f>'F7-Klubi eelarve'!T128+'F7-Kooli eelarve'!T128</f>
        <v>0</v>
      </c>
      <c r="U128" s="159">
        <f>'F7-Klubi eelarve'!U128+'F7-Kooli eelarve'!U128</f>
        <v>0</v>
      </c>
      <c r="V128" s="206">
        <f>'F7-Klubi eelarve'!V128+'F7-Kooli eelarve'!V128</f>
        <v>0</v>
      </c>
      <c r="W128" s="159">
        <f>'F7-Klubi eelarve'!W128+'F7-Kooli eelarve'!W128</f>
        <v>0</v>
      </c>
      <c r="X128" s="206">
        <f>'F7-Klubi eelarve'!X128+'F7-Kooli eelarve'!X128</f>
        <v>0</v>
      </c>
      <c r="Y128" s="159">
        <f>'F7-Klubi eelarve'!Y128+'F7-Kooli eelarve'!Y128</f>
        <v>0</v>
      </c>
      <c r="Z128" s="206">
        <f>'F7-Klubi eelarve'!Z128+'F7-Kooli eelarve'!Z128</f>
        <v>0</v>
      </c>
      <c r="AA128" s="159">
        <f>'F7-Klubi eelarve'!AA128+'F7-Kooli eelarve'!AA128</f>
        <v>0</v>
      </c>
      <c r="AB128" s="206">
        <f>'F7-Klubi eelarve'!AB128+'F7-Kooli eelarve'!AB128</f>
        <v>0</v>
      </c>
      <c r="AC128" s="127"/>
      <c r="AD128" s="250"/>
      <c r="AE128" s="235"/>
      <c r="AF128" s="235"/>
      <c r="AG128" s="235"/>
    </row>
    <row r="129" spans="1:33" ht="25.5" x14ac:dyDescent="0.2">
      <c r="A129" s="126" t="s">
        <v>160</v>
      </c>
      <c r="B129" s="122"/>
      <c r="C129" s="127">
        <f>'F7-Klubi eelarve'!C129+'F7-Kooli eelarve'!C129</f>
        <v>0</v>
      </c>
      <c r="D129" s="206">
        <f>'F7-Klubi eelarve'!D129+'F7-Kooli eelarve'!D129</f>
        <v>0</v>
      </c>
      <c r="E129" s="159">
        <f>'F7-Klubi eelarve'!E129+'F7-Kooli eelarve'!E129</f>
        <v>0</v>
      </c>
      <c r="F129" s="206">
        <f>'F7-Klubi eelarve'!F129+'F7-Kooli eelarve'!F129</f>
        <v>0</v>
      </c>
      <c r="G129" s="159">
        <f>'F7-Klubi eelarve'!G129+'F7-Kooli eelarve'!G129</f>
        <v>0</v>
      </c>
      <c r="H129" s="206">
        <f>'F7-Klubi eelarve'!H129+'F7-Kooli eelarve'!H129</f>
        <v>0</v>
      </c>
      <c r="I129" s="159">
        <f>'F7-Klubi eelarve'!I129+'F7-Kooli eelarve'!I129</f>
        <v>0</v>
      </c>
      <c r="J129" s="206">
        <f>'F7-Klubi eelarve'!J129+'F7-Kooli eelarve'!J129</f>
        <v>0</v>
      </c>
      <c r="K129" s="159">
        <f>'F7-Klubi eelarve'!K129+'F7-Kooli eelarve'!K129</f>
        <v>0</v>
      </c>
      <c r="L129" s="206">
        <f>'F7-Klubi eelarve'!L129+'F7-Kooli eelarve'!L129</f>
        <v>0</v>
      </c>
      <c r="M129" s="159">
        <f>'F7-Klubi eelarve'!M129+'F7-Kooli eelarve'!M129</f>
        <v>0</v>
      </c>
      <c r="N129" s="206">
        <f>'F7-Klubi eelarve'!N129+'F7-Kooli eelarve'!N129</f>
        <v>0</v>
      </c>
      <c r="O129" s="159">
        <f>'F7-Klubi eelarve'!O129+'F7-Kooli eelarve'!O129</f>
        <v>0</v>
      </c>
      <c r="P129" s="206">
        <f>'F7-Klubi eelarve'!P129+'F7-Kooli eelarve'!P129</f>
        <v>0</v>
      </c>
      <c r="Q129" s="159">
        <f>'F7-Klubi eelarve'!Q129+'F7-Kooli eelarve'!Q129</f>
        <v>0</v>
      </c>
      <c r="R129" s="206">
        <f>'F7-Klubi eelarve'!R129+'F7-Kooli eelarve'!R129</f>
        <v>0</v>
      </c>
      <c r="S129" s="159">
        <f>'F7-Klubi eelarve'!S129+'F7-Kooli eelarve'!S129</f>
        <v>0</v>
      </c>
      <c r="T129" s="206">
        <f>'F7-Klubi eelarve'!T129+'F7-Kooli eelarve'!T129</f>
        <v>0</v>
      </c>
      <c r="U129" s="159">
        <f>'F7-Klubi eelarve'!U129+'F7-Kooli eelarve'!U129</f>
        <v>0</v>
      </c>
      <c r="V129" s="206">
        <f>'F7-Klubi eelarve'!V129+'F7-Kooli eelarve'!V129</f>
        <v>0</v>
      </c>
      <c r="W129" s="159">
        <f>'F7-Klubi eelarve'!W129+'F7-Kooli eelarve'!W129</f>
        <v>0</v>
      </c>
      <c r="X129" s="206">
        <f>'F7-Klubi eelarve'!X129+'F7-Kooli eelarve'!X129</f>
        <v>0</v>
      </c>
      <c r="Y129" s="159">
        <f>'F7-Klubi eelarve'!Y129+'F7-Kooli eelarve'!Y129</f>
        <v>0</v>
      </c>
      <c r="Z129" s="206">
        <f>'F7-Klubi eelarve'!Z129+'F7-Kooli eelarve'!Z129</f>
        <v>0</v>
      </c>
      <c r="AA129" s="159">
        <f>'F7-Klubi eelarve'!AA129+'F7-Kooli eelarve'!AA129</f>
        <v>0</v>
      </c>
      <c r="AB129" s="206">
        <f>'F7-Klubi eelarve'!AB129+'F7-Kooli eelarve'!AB129</f>
        <v>0</v>
      </c>
      <c r="AC129" s="127"/>
      <c r="AD129" s="250"/>
      <c r="AE129" s="235"/>
      <c r="AF129" s="235"/>
      <c r="AG129" s="235"/>
    </row>
    <row r="130" spans="1:33" ht="25.5" x14ac:dyDescent="0.2">
      <c r="A130" s="126" t="s">
        <v>161</v>
      </c>
      <c r="B130" s="122"/>
      <c r="C130" s="127">
        <f>'F7-Klubi eelarve'!C130+'F7-Kooli eelarve'!C130</f>
        <v>0</v>
      </c>
      <c r="D130" s="206">
        <f>'F7-Klubi eelarve'!D130+'F7-Kooli eelarve'!D130</f>
        <v>0</v>
      </c>
      <c r="E130" s="159">
        <f>'F7-Klubi eelarve'!E130+'F7-Kooli eelarve'!E130</f>
        <v>0</v>
      </c>
      <c r="F130" s="206">
        <f>'F7-Klubi eelarve'!F130+'F7-Kooli eelarve'!F130</f>
        <v>0</v>
      </c>
      <c r="G130" s="159">
        <f>'F7-Klubi eelarve'!G130+'F7-Kooli eelarve'!G130</f>
        <v>0</v>
      </c>
      <c r="H130" s="206">
        <f>'F7-Klubi eelarve'!H130+'F7-Kooli eelarve'!H130</f>
        <v>0</v>
      </c>
      <c r="I130" s="159">
        <f>'F7-Klubi eelarve'!I130+'F7-Kooli eelarve'!I130</f>
        <v>0</v>
      </c>
      <c r="J130" s="206">
        <f>'F7-Klubi eelarve'!J130+'F7-Kooli eelarve'!J130</f>
        <v>0</v>
      </c>
      <c r="K130" s="159">
        <f>'F7-Klubi eelarve'!K130+'F7-Kooli eelarve'!K130</f>
        <v>0</v>
      </c>
      <c r="L130" s="206">
        <f>'F7-Klubi eelarve'!L130+'F7-Kooli eelarve'!L130</f>
        <v>0</v>
      </c>
      <c r="M130" s="159">
        <f>'F7-Klubi eelarve'!M130+'F7-Kooli eelarve'!M130</f>
        <v>0</v>
      </c>
      <c r="N130" s="206">
        <f>'F7-Klubi eelarve'!N130+'F7-Kooli eelarve'!N130</f>
        <v>0</v>
      </c>
      <c r="O130" s="159">
        <f>'F7-Klubi eelarve'!O130+'F7-Kooli eelarve'!O130</f>
        <v>0</v>
      </c>
      <c r="P130" s="206">
        <f>'F7-Klubi eelarve'!P130+'F7-Kooli eelarve'!P130</f>
        <v>0</v>
      </c>
      <c r="Q130" s="159">
        <f>'F7-Klubi eelarve'!Q130+'F7-Kooli eelarve'!Q130</f>
        <v>0</v>
      </c>
      <c r="R130" s="206">
        <f>'F7-Klubi eelarve'!R130+'F7-Kooli eelarve'!R130</f>
        <v>0</v>
      </c>
      <c r="S130" s="159">
        <f>'F7-Klubi eelarve'!S130+'F7-Kooli eelarve'!S130</f>
        <v>0</v>
      </c>
      <c r="T130" s="206">
        <f>'F7-Klubi eelarve'!T130+'F7-Kooli eelarve'!T130</f>
        <v>0</v>
      </c>
      <c r="U130" s="159">
        <f>'F7-Klubi eelarve'!U130+'F7-Kooli eelarve'!U130</f>
        <v>0</v>
      </c>
      <c r="V130" s="206">
        <f>'F7-Klubi eelarve'!V130+'F7-Kooli eelarve'!V130</f>
        <v>0</v>
      </c>
      <c r="W130" s="159">
        <f>'F7-Klubi eelarve'!W130+'F7-Kooli eelarve'!W130</f>
        <v>0</v>
      </c>
      <c r="X130" s="206">
        <f>'F7-Klubi eelarve'!X130+'F7-Kooli eelarve'!X130</f>
        <v>0</v>
      </c>
      <c r="Y130" s="159">
        <f>'F7-Klubi eelarve'!Y130+'F7-Kooli eelarve'!Y130</f>
        <v>0</v>
      </c>
      <c r="Z130" s="206">
        <f>'F7-Klubi eelarve'!Z130+'F7-Kooli eelarve'!Z130</f>
        <v>0</v>
      </c>
      <c r="AA130" s="159">
        <f>'F7-Klubi eelarve'!AA130+'F7-Kooli eelarve'!AA130</f>
        <v>0</v>
      </c>
      <c r="AB130" s="206">
        <f>'F7-Klubi eelarve'!AB130+'F7-Kooli eelarve'!AB130</f>
        <v>0</v>
      </c>
      <c r="AC130" s="127"/>
      <c r="AD130" s="250"/>
      <c r="AE130" s="235"/>
      <c r="AF130" s="235"/>
      <c r="AG130" s="235"/>
    </row>
    <row r="131" spans="1:33" ht="15" x14ac:dyDescent="0.2">
      <c r="A131" s="126" t="s">
        <v>162</v>
      </c>
      <c r="B131" s="122"/>
      <c r="C131" s="127">
        <f>'F7-Klubi eelarve'!C131+'F7-Kooli eelarve'!C131</f>
        <v>0</v>
      </c>
      <c r="D131" s="206">
        <f>'F7-Klubi eelarve'!D131+'F7-Kooli eelarve'!D131</f>
        <v>0</v>
      </c>
      <c r="E131" s="159">
        <f>'F7-Klubi eelarve'!E131+'F7-Kooli eelarve'!E131</f>
        <v>0</v>
      </c>
      <c r="F131" s="206">
        <f>'F7-Klubi eelarve'!F131+'F7-Kooli eelarve'!F131</f>
        <v>0</v>
      </c>
      <c r="G131" s="159">
        <f>'F7-Klubi eelarve'!G131+'F7-Kooli eelarve'!G131</f>
        <v>0</v>
      </c>
      <c r="H131" s="206">
        <f>'F7-Klubi eelarve'!H131+'F7-Kooli eelarve'!H131</f>
        <v>0</v>
      </c>
      <c r="I131" s="159">
        <f>'F7-Klubi eelarve'!I131+'F7-Kooli eelarve'!I131</f>
        <v>0</v>
      </c>
      <c r="J131" s="206">
        <f>'F7-Klubi eelarve'!J131+'F7-Kooli eelarve'!J131</f>
        <v>0</v>
      </c>
      <c r="K131" s="159">
        <f>'F7-Klubi eelarve'!K131+'F7-Kooli eelarve'!K131</f>
        <v>0</v>
      </c>
      <c r="L131" s="206">
        <f>'F7-Klubi eelarve'!L131+'F7-Kooli eelarve'!L131</f>
        <v>0</v>
      </c>
      <c r="M131" s="159">
        <f>'F7-Klubi eelarve'!M131+'F7-Kooli eelarve'!M131</f>
        <v>0</v>
      </c>
      <c r="N131" s="206">
        <f>'F7-Klubi eelarve'!N131+'F7-Kooli eelarve'!N131</f>
        <v>0</v>
      </c>
      <c r="O131" s="159">
        <f>'F7-Klubi eelarve'!O131+'F7-Kooli eelarve'!O131</f>
        <v>0</v>
      </c>
      <c r="P131" s="206">
        <f>'F7-Klubi eelarve'!P131+'F7-Kooli eelarve'!P131</f>
        <v>0</v>
      </c>
      <c r="Q131" s="159">
        <f>'F7-Klubi eelarve'!Q131+'F7-Kooli eelarve'!Q131</f>
        <v>0</v>
      </c>
      <c r="R131" s="206">
        <f>'F7-Klubi eelarve'!R131+'F7-Kooli eelarve'!R131</f>
        <v>0</v>
      </c>
      <c r="S131" s="159">
        <f>'F7-Klubi eelarve'!S131+'F7-Kooli eelarve'!S131</f>
        <v>0</v>
      </c>
      <c r="T131" s="206">
        <f>'F7-Klubi eelarve'!T131+'F7-Kooli eelarve'!T131</f>
        <v>0</v>
      </c>
      <c r="U131" s="159">
        <f>'F7-Klubi eelarve'!U131+'F7-Kooli eelarve'!U131</f>
        <v>0</v>
      </c>
      <c r="V131" s="206">
        <f>'F7-Klubi eelarve'!V131+'F7-Kooli eelarve'!V131</f>
        <v>0</v>
      </c>
      <c r="W131" s="159">
        <f>'F7-Klubi eelarve'!W131+'F7-Kooli eelarve'!W131</f>
        <v>0</v>
      </c>
      <c r="X131" s="206">
        <f>'F7-Klubi eelarve'!X131+'F7-Kooli eelarve'!X131</f>
        <v>0</v>
      </c>
      <c r="Y131" s="159">
        <f>'F7-Klubi eelarve'!Y131+'F7-Kooli eelarve'!Y131</f>
        <v>0</v>
      </c>
      <c r="Z131" s="206">
        <f>'F7-Klubi eelarve'!Z131+'F7-Kooli eelarve'!Z131</f>
        <v>0</v>
      </c>
      <c r="AA131" s="159">
        <f>'F7-Klubi eelarve'!AA131+'F7-Kooli eelarve'!AA131</f>
        <v>0</v>
      </c>
      <c r="AB131" s="206">
        <f>'F7-Klubi eelarve'!AB131+'F7-Kooli eelarve'!AB131</f>
        <v>0</v>
      </c>
      <c r="AC131" s="127"/>
      <c r="AD131" s="250"/>
      <c r="AE131" s="235"/>
      <c r="AF131" s="235"/>
      <c r="AG131" s="235"/>
    </row>
    <row r="132" spans="1:33" ht="15" x14ac:dyDescent="0.2">
      <c r="A132" s="126" t="s">
        <v>163</v>
      </c>
      <c r="B132" s="122"/>
      <c r="C132" s="127">
        <f>'F7-Klubi eelarve'!C132+'F7-Kooli eelarve'!C132</f>
        <v>0</v>
      </c>
      <c r="D132" s="206">
        <f>'F7-Klubi eelarve'!D132+'F7-Kooli eelarve'!D132</f>
        <v>0</v>
      </c>
      <c r="E132" s="159">
        <f>'F7-Klubi eelarve'!E132+'F7-Kooli eelarve'!E132</f>
        <v>0</v>
      </c>
      <c r="F132" s="206">
        <f>'F7-Klubi eelarve'!F132+'F7-Kooli eelarve'!F132</f>
        <v>0</v>
      </c>
      <c r="G132" s="159">
        <f>'F7-Klubi eelarve'!G132+'F7-Kooli eelarve'!G132</f>
        <v>0</v>
      </c>
      <c r="H132" s="206">
        <f>'F7-Klubi eelarve'!H132+'F7-Kooli eelarve'!H132</f>
        <v>0</v>
      </c>
      <c r="I132" s="159">
        <f>'F7-Klubi eelarve'!I132+'F7-Kooli eelarve'!I132</f>
        <v>0</v>
      </c>
      <c r="J132" s="206">
        <f>'F7-Klubi eelarve'!J132+'F7-Kooli eelarve'!J132</f>
        <v>0</v>
      </c>
      <c r="K132" s="159">
        <f>'F7-Klubi eelarve'!K132+'F7-Kooli eelarve'!K132</f>
        <v>0</v>
      </c>
      <c r="L132" s="206">
        <f>'F7-Klubi eelarve'!L132+'F7-Kooli eelarve'!L132</f>
        <v>0</v>
      </c>
      <c r="M132" s="159">
        <f>'F7-Klubi eelarve'!M132+'F7-Kooli eelarve'!M132</f>
        <v>0</v>
      </c>
      <c r="N132" s="206">
        <f>'F7-Klubi eelarve'!N132+'F7-Kooli eelarve'!N132</f>
        <v>0</v>
      </c>
      <c r="O132" s="159">
        <f>'F7-Klubi eelarve'!O132+'F7-Kooli eelarve'!O132</f>
        <v>0</v>
      </c>
      <c r="P132" s="206">
        <f>'F7-Klubi eelarve'!P132+'F7-Kooli eelarve'!P132</f>
        <v>0</v>
      </c>
      <c r="Q132" s="159">
        <f>'F7-Klubi eelarve'!Q132+'F7-Kooli eelarve'!Q132</f>
        <v>0</v>
      </c>
      <c r="R132" s="206">
        <f>'F7-Klubi eelarve'!R132+'F7-Kooli eelarve'!R132</f>
        <v>0</v>
      </c>
      <c r="S132" s="159">
        <f>'F7-Klubi eelarve'!S132+'F7-Kooli eelarve'!S132</f>
        <v>0</v>
      </c>
      <c r="T132" s="206">
        <f>'F7-Klubi eelarve'!T132+'F7-Kooli eelarve'!T132</f>
        <v>0</v>
      </c>
      <c r="U132" s="159">
        <f>'F7-Klubi eelarve'!U132+'F7-Kooli eelarve'!U132</f>
        <v>0</v>
      </c>
      <c r="V132" s="206">
        <f>'F7-Klubi eelarve'!V132+'F7-Kooli eelarve'!V132</f>
        <v>0</v>
      </c>
      <c r="W132" s="159">
        <f>'F7-Klubi eelarve'!W132+'F7-Kooli eelarve'!W132</f>
        <v>0</v>
      </c>
      <c r="X132" s="206">
        <f>'F7-Klubi eelarve'!X132+'F7-Kooli eelarve'!X132</f>
        <v>0</v>
      </c>
      <c r="Y132" s="159">
        <f>'F7-Klubi eelarve'!Y132+'F7-Kooli eelarve'!Y132</f>
        <v>0</v>
      </c>
      <c r="Z132" s="206">
        <f>'F7-Klubi eelarve'!Z132+'F7-Kooli eelarve'!Z132</f>
        <v>0</v>
      </c>
      <c r="AA132" s="159">
        <f>'F7-Klubi eelarve'!AA132+'F7-Kooli eelarve'!AA132</f>
        <v>0</v>
      </c>
      <c r="AB132" s="206">
        <f>'F7-Klubi eelarve'!AB132+'F7-Kooli eelarve'!AB132</f>
        <v>0</v>
      </c>
      <c r="AC132" s="127"/>
      <c r="AD132" s="250"/>
      <c r="AE132" s="235"/>
      <c r="AF132" s="235"/>
      <c r="AG132" s="235"/>
    </row>
    <row r="133" spans="1:33" s="73" customFormat="1" ht="15.75" x14ac:dyDescent="0.25">
      <c r="A133" s="87" t="s">
        <v>164</v>
      </c>
      <c r="B133" s="128"/>
      <c r="C133" s="114">
        <f>'F7-Klubi eelarve'!C133+'F7-Kooli eelarve'!C133</f>
        <v>0</v>
      </c>
      <c r="D133" s="203">
        <f>'F7-Klubi eelarve'!D133+'F7-Kooli eelarve'!D133</f>
        <v>0</v>
      </c>
      <c r="E133" s="129">
        <f>'F7-Klubi eelarve'!E133+'F7-Kooli eelarve'!E133</f>
        <v>0</v>
      </c>
      <c r="F133" s="203">
        <f>'F7-Klubi eelarve'!F133+'F7-Kooli eelarve'!F133</f>
        <v>0</v>
      </c>
      <c r="G133" s="129">
        <f>'F7-Klubi eelarve'!G133+'F7-Kooli eelarve'!G133</f>
        <v>0</v>
      </c>
      <c r="H133" s="203">
        <f>'F7-Klubi eelarve'!H133+'F7-Kooli eelarve'!H133</f>
        <v>0</v>
      </c>
      <c r="I133" s="129">
        <f>'F7-Klubi eelarve'!I133+'F7-Kooli eelarve'!I133</f>
        <v>0</v>
      </c>
      <c r="J133" s="203">
        <f>'F7-Klubi eelarve'!J133+'F7-Kooli eelarve'!J133</f>
        <v>0</v>
      </c>
      <c r="K133" s="129">
        <f>'F7-Klubi eelarve'!K133+'F7-Kooli eelarve'!K133</f>
        <v>0</v>
      </c>
      <c r="L133" s="203">
        <f>'F7-Klubi eelarve'!L133+'F7-Kooli eelarve'!L133</f>
        <v>0</v>
      </c>
      <c r="M133" s="129">
        <f>'F7-Klubi eelarve'!M133+'F7-Kooli eelarve'!M133</f>
        <v>0</v>
      </c>
      <c r="N133" s="203">
        <f>'F7-Klubi eelarve'!N133+'F7-Kooli eelarve'!N133</f>
        <v>0</v>
      </c>
      <c r="O133" s="129">
        <f>'F7-Klubi eelarve'!O133+'F7-Kooli eelarve'!O133</f>
        <v>0</v>
      </c>
      <c r="P133" s="203">
        <f>'F7-Klubi eelarve'!P133+'F7-Kooli eelarve'!P133</f>
        <v>0</v>
      </c>
      <c r="Q133" s="129">
        <f>'F7-Klubi eelarve'!Q133+'F7-Kooli eelarve'!Q133</f>
        <v>0</v>
      </c>
      <c r="R133" s="203">
        <f>'F7-Klubi eelarve'!R133+'F7-Kooli eelarve'!R133</f>
        <v>0</v>
      </c>
      <c r="S133" s="129">
        <f>'F7-Klubi eelarve'!S133+'F7-Kooli eelarve'!S133</f>
        <v>0</v>
      </c>
      <c r="T133" s="203">
        <f>'F7-Klubi eelarve'!T133+'F7-Kooli eelarve'!T133</f>
        <v>0</v>
      </c>
      <c r="U133" s="129">
        <f>'F7-Klubi eelarve'!U133+'F7-Kooli eelarve'!U133</f>
        <v>0</v>
      </c>
      <c r="V133" s="203">
        <f>'F7-Klubi eelarve'!V133+'F7-Kooli eelarve'!V133</f>
        <v>0</v>
      </c>
      <c r="W133" s="129">
        <f>'F7-Klubi eelarve'!W133+'F7-Kooli eelarve'!W133</f>
        <v>0</v>
      </c>
      <c r="X133" s="203">
        <f>'F7-Klubi eelarve'!X133+'F7-Kooli eelarve'!X133</f>
        <v>0</v>
      </c>
      <c r="Y133" s="129">
        <f>'F7-Klubi eelarve'!Y133+'F7-Kooli eelarve'!Y133</f>
        <v>0</v>
      </c>
      <c r="Z133" s="203">
        <f>'F7-Klubi eelarve'!Z133+'F7-Kooli eelarve'!Z133</f>
        <v>0</v>
      </c>
      <c r="AA133" s="129">
        <f>'F7-Klubi eelarve'!AA133+'F7-Kooli eelarve'!AA133</f>
        <v>0</v>
      </c>
      <c r="AB133" s="203">
        <f>'F7-Klubi eelarve'!AB133+'F7-Kooli eelarve'!AB133</f>
        <v>0</v>
      </c>
      <c r="AC133" s="114"/>
      <c r="AD133" s="252"/>
      <c r="AE133" s="235"/>
      <c r="AF133" s="235"/>
      <c r="AG133" s="235"/>
    </row>
    <row r="134" spans="1:33" s="73" customFormat="1" ht="15.75" x14ac:dyDescent="0.25">
      <c r="A134" s="87" t="s">
        <v>165</v>
      </c>
      <c r="B134" s="128"/>
      <c r="C134" s="114">
        <f>'F7-Klubi eelarve'!C134+'F7-Kooli eelarve'!C134</f>
        <v>0</v>
      </c>
      <c r="D134" s="203">
        <f>'F7-Klubi eelarve'!D134+'F7-Kooli eelarve'!D134</f>
        <v>0</v>
      </c>
      <c r="E134" s="129">
        <f>'F7-Klubi eelarve'!E134+'F7-Kooli eelarve'!E134</f>
        <v>0</v>
      </c>
      <c r="F134" s="203">
        <f>'F7-Klubi eelarve'!F134+'F7-Kooli eelarve'!F134</f>
        <v>0</v>
      </c>
      <c r="G134" s="129">
        <f>'F7-Klubi eelarve'!G134+'F7-Kooli eelarve'!G134</f>
        <v>0</v>
      </c>
      <c r="H134" s="203">
        <f>'F7-Klubi eelarve'!H134+'F7-Kooli eelarve'!H134</f>
        <v>0</v>
      </c>
      <c r="I134" s="129">
        <f>'F7-Klubi eelarve'!I134+'F7-Kooli eelarve'!I134</f>
        <v>0</v>
      </c>
      <c r="J134" s="203">
        <f>'F7-Klubi eelarve'!J134+'F7-Kooli eelarve'!J134</f>
        <v>0</v>
      </c>
      <c r="K134" s="129">
        <f>'F7-Klubi eelarve'!K134+'F7-Kooli eelarve'!K134</f>
        <v>0</v>
      </c>
      <c r="L134" s="203">
        <f>'F7-Klubi eelarve'!L134+'F7-Kooli eelarve'!L134</f>
        <v>0</v>
      </c>
      <c r="M134" s="129">
        <f>'F7-Klubi eelarve'!M134+'F7-Kooli eelarve'!M134</f>
        <v>0</v>
      </c>
      <c r="N134" s="203">
        <f>'F7-Klubi eelarve'!N134+'F7-Kooli eelarve'!N134</f>
        <v>0</v>
      </c>
      <c r="O134" s="129">
        <f>'F7-Klubi eelarve'!O134+'F7-Kooli eelarve'!O134</f>
        <v>0</v>
      </c>
      <c r="P134" s="203">
        <f>'F7-Klubi eelarve'!P134+'F7-Kooli eelarve'!P134</f>
        <v>0</v>
      </c>
      <c r="Q134" s="129">
        <f>'F7-Klubi eelarve'!Q134+'F7-Kooli eelarve'!Q134</f>
        <v>0</v>
      </c>
      <c r="R134" s="203">
        <f>'F7-Klubi eelarve'!R134+'F7-Kooli eelarve'!R134</f>
        <v>0</v>
      </c>
      <c r="S134" s="129">
        <f>'F7-Klubi eelarve'!S134+'F7-Kooli eelarve'!S134</f>
        <v>0</v>
      </c>
      <c r="T134" s="203">
        <f>'F7-Klubi eelarve'!T134+'F7-Kooli eelarve'!T134</f>
        <v>0</v>
      </c>
      <c r="U134" s="129">
        <f>'F7-Klubi eelarve'!U134+'F7-Kooli eelarve'!U134</f>
        <v>0</v>
      </c>
      <c r="V134" s="203">
        <f>'F7-Klubi eelarve'!V134+'F7-Kooli eelarve'!V134</f>
        <v>0</v>
      </c>
      <c r="W134" s="129">
        <f>'F7-Klubi eelarve'!W134+'F7-Kooli eelarve'!W134</f>
        <v>0</v>
      </c>
      <c r="X134" s="203">
        <f>'F7-Klubi eelarve'!X134+'F7-Kooli eelarve'!X134</f>
        <v>0</v>
      </c>
      <c r="Y134" s="129">
        <f>'F7-Klubi eelarve'!Y134+'F7-Kooli eelarve'!Y134</f>
        <v>0</v>
      </c>
      <c r="Z134" s="203">
        <f>'F7-Klubi eelarve'!Z134+'F7-Kooli eelarve'!Z134</f>
        <v>0</v>
      </c>
      <c r="AA134" s="129">
        <f>'F7-Klubi eelarve'!AA134+'F7-Kooli eelarve'!AA134</f>
        <v>0</v>
      </c>
      <c r="AB134" s="203">
        <f>'F7-Klubi eelarve'!AB134+'F7-Kooli eelarve'!AB134</f>
        <v>0</v>
      </c>
      <c r="AC134" s="114"/>
      <c r="AD134" s="252"/>
      <c r="AE134" s="235"/>
      <c r="AF134" s="235"/>
      <c r="AG134" s="235"/>
    </row>
    <row r="135" spans="1:33" ht="15" x14ac:dyDescent="0.2">
      <c r="A135" s="126" t="s">
        <v>166</v>
      </c>
      <c r="B135" s="122"/>
      <c r="C135" s="127">
        <f>'F7-Klubi eelarve'!C135+'F7-Kooli eelarve'!C135</f>
        <v>0</v>
      </c>
      <c r="D135" s="206">
        <f>'F7-Klubi eelarve'!D135+'F7-Kooli eelarve'!D135</f>
        <v>0</v>
      </c>
      <c r="E135" s="159">
        <f>'F7-Klubi eelarve'!E135+'F7-Kooli eelarve'!E135</f>
        <v>0</v>
      </c>
      <c r="F135" s="206">
        <f>'F7-Klubi eelarve'!F135+'F7-Kooli eelarve'!F135</f>
        <v>0</v>
      </c>
      <c r="G135" s="159">
        <f>'F7-Klubi eelarve'!G135+'F7-Kooli eelarve'!G135</f>
        <v>0</v>
      </c>
      <c r="H135" s="206">
        <f>'F7-Klubi eelarve'!H135+'F7-Kooli eelarve'!H135</f>
        <v>0</v>
      </c>
      <c r="I135" s="159">
        <f>'F7-Klubi eelarve'!I135+'F7-Kooli eelarve'!I135</f>
        <v>0</v>
      </c>
      <c r="J135" s="206">
        <f>'F7-Klubi eelarve'!J135+'F7-Kooli eelarve'!J135</f>
        <v>0</v>
      </c>
      <c r="K135" s="159">
        <f>'F7-Klubi eelarve'!K135+'F7-Kooli eelarve'!K135</f>
        <v>0</v>
      </c>
      <c r="L135" s="206">
        <f>'F7-Klubi eelarve'!L135+'F7-Kooli eelarve'!L135</f>
        <v>0</v>
      </c>
      <c r="M135" s="159">
        <f>'F7-Klubi eelarve'!M135+'F7-Kooli eelarve'!M135</f>
        <v>0</v>
      </c>
      <c r="N135" s="206">
        <f>'F7-Klubi eelarve'!N135+'F7-Kooli eelarve'!N135</f>
        <v>0</v>
      </c>
      <c r="O135" s="159">
        <f>'F7-Klubi eelarve'!O135+'F7-Kooli eelarve'!O135</f>
        <v>0</v>
      </c>
      <c r="P135" s="206">
        <f>'F7-Klubi eelarve'!P135+'F7-Kooli eelarve'!P135</f>
        <v>0</v>
      </c>
      <c r="Q135" s="159">
        <f>'F7-Klubi eelarve'!Q135+'F7-Kooli eelarve'!Q135</f>
        <v>0</v>
      </c>
      <c r="R135" s="206">
        <f>'F7-Klubi eelarve'!R135+'F7-Kooli eelarve'!R135</f>
        <v>0</v>
      </c>
      <c r="S135" s="159">
        <f>'F7-Klubi eelarve'!S135+'F7-Kooli eelarve'!S135</f>
        <v>0</v>
      </c>
      <c r="T135" s="206">
        <f>'F7-Klubi eelarve'!T135+'F7-Kooli eelarve'!T135</f>
        <v>0</v>
      </c>
      <c r="U135" s="159">
        <f>'F7-Klubi eelarve'!U135+'F7-Kooli eelarve'!U135</f>
        <v>0</v>
      </c>
      <c r="V135" s="206">
        <f>'F7-Klubi eelarve'!V135+'F7-Kooli eelarve'!V135</f>
        <v>0</v>
      </c>
      <c r="W135" s="159">
        <f>'F7-Klubi eelarve'!W135+'F7-Kooli eelarve'!W135</f>
        <v>0</v>
      </c>
      <c r="X135" s="206">
        <f>'F7-Klubi eelarve'!X135+'F7-Kooli eelarve'!X135</f>
        <v>0</v>
      </c>
      <c r="Y135" s="159">
        <f>'F7-Klubi eelarve'!Y135+'F7-Kooli eelarve'!Y135</f>
        <v>0</v>
      </c>
      <c r="Z135" s="206">
        <f>'F7-Klubi eelarve'!Z135+'F7-Kooli eelarve'!Z135</f>
        <v>0</v>
      </c>
      <c r="AA135" s="159">
        <f>'F7-Klubi eelarve'!AA135+'F7-Kooli eelarve'!AA135</f>
        <v>0</v>
      </c>
      <c r="AB135" s="206">
        <f>'F7-Klubi eelarve'!AB135+'F7-Kooli eelarve'!AB135</f>
        <v>0</v>
      </c>
      <c r="AC135" s="127"/>
      <c r="AD135" s="250"/>
      <c r="AE135" s="235"/>
      <c r="AF135" s="235"/>
      <c r="AG135" s="235"/>
    </row>
    <row r="136" spans="1:33" ht="15" x14ac:dyDescent="0.2">
      <c r="A136" s="126" t="s">
        <v>167</v>
      </c>
      <c r="B136" s="122"/>
      <c r="C136" s="127">
        <f>'F7-Klubi eelarve'!C136+'F7-Kooli eelarve'!C136</f>
        <v>0</v>
      </c>
      <c r="D136" s="206">
        <f>'F7-Klubi eelarve'!D136+'F7-Kooli eelarve'!D136</f>
        <v>0</v>
      </c>
      <c r="E136" s="159">
        <f>'F7-Klubi eelarve'!E136+'F7-Kooli eelarve'!E136</f>
        <v>0</v>
      </c>
      <c r="F136" s="206">
        <f>'F7-Klubi eelarve'!F136+'F7-Kooli eelarve'!F136</f>
        <v>0</v>
      </c>
      <c r="G136" s="159">
        <f>'F7-Klubi eelarve'!G136+'F7-Kooli eelarve'!G136</f>
        <v>0</v>
      </c>
      <c r="H136" s="206">
        <f>'F7-Klubi eelarve'!H136+'F7-Kooli eelarve'!H136</f>
        <v>0</v>
      </c>
      <c r="I136" s="159">
        <f>'F7-Klubi eelarve'!I136+'F7-Kooli eelarve'!I136</f>
        <v>0</v>
      </c>
      <c r="J136" s="206">
        <f>'F7-Klubi eelarve'!J136+'F7-Kooli eelarve'!J136</f>
        <v>0</v>
      </c>
      <c r="K136" s="159">
        <f>'F7-Klubi eelarve'!K136+'F7-Kooli eelarve'!K136</f>
        <v>0</v>
      </c>
      <c r="L136" s="206">
        <f>'F7-Klubi eelarve'!L136+'F7-Kooli eelarve'!L136</f>
        <v>0</v>
      </c>
      <c r="M136" s="159">
        <f>'F7-Klubi eelarve'!M136+'F7-Kooli eelarve'!M136</f>
        <v>0</v>
      </c>
      <c r="N136" s="206">
        <f>'F7-Klubi eelarve'!N136+'F7-Kooli eelarve'!N136</f>
        <v>0</v>
      </c>
      <c r="O136" s="159">
        <f>'F7-Klubi eelarve'!O136+'F7-Kooli eelarve'!O136</f>
        <v>0</v>
      </c>
      <c r="P136" s="206">
        <f>'F7-Klubi eelarve'!P136+'F7-Kooli eelarve'!P136</f>
        <v>0</v>
      </c>
      <c r="Q136" s="159">
        <f>'F7-Klubi eelarve'!Q136+'F7-Kooli eelarve'!Q136</f>
        <v>0</v>
      </c>
      <c r="R136" s="206">
        <f>'F7-Klubi eelarve'!R136+'F7-Kooli eelarve'!R136</f>
        <v>0</v>
      </c>
      <c r="S136" s="159">
        <f>'F7-Klubi eelarve'!S136+'F7-Kooli eelarve'!S136</f>
        <v>0</v>
      </c>
      <c r="T136" s="206">
        <f>'F7-Klubi eelarve'!T136+'F7-Kooli eelarve'!T136</f>
        <v>0</v>
      </c>
      <c r="U136" s="159">
        <f>'F7-Klubi eelarve'!U136+'F7-Kooli eelarve'!U136</f>
        <v>0</v>
      </c>
      <c r="V136" s="206">
        <f>'F7-Klubi eelarve'!V136+'F7-Kooli eelarve'!V136</f>
        <v>0</v>
      </c>
      <c r="W136" s="159">
        <f>'F7-Klubi eelarve'!W136+'F7-Kooli eelarve'!W136</f>
        <v>0</v>
      </c>
      <c r="X136" s="206">
        <f>'F7-Klubi eelarve'!X136+'F7-Kooli eelarve'!X136</f>
        <v>0</v>
      </c>
      <c r="Y136" s="159">
        <f>'F7-Klubi eelarve'!Y136+'F7-Kooli eelarve'!Y136</f>
        <v>0</v>
      </c>
      <c r="Z136" s="206">
        <f>'F7-Klubi eelarve'!Z136+'F7-Kooli eelarve'!Z136</f>
        <v>0</v>
      </c>
      <c r="AA136" s="159">
        <f>'F7-Klubi eelarve'!AA136+'F7-Kooli eelarve'!AA136</f>
        <v>0</v>
      </c>
      <c r="AB136" s="206">
        <f>'F7-Klubi eelarve'!AB136+'F7-Kooli eelarve'!AB136</f>
        <v>0</v>
      </c>
      <c r="AC136" s="127"/>
      <c r="AD136" s="250"/>
      <c r="AE136" s="235"/>
      <c r="AF136" s="235"/>
      <c r="AG136" s="235"/>
    </row>
    <row r="137" spans="1:33" ht="15" x14ac:dyDescent="0.2">
      <c r="A137" s="126" t="s">
        <v>168</v>
      </c>
      <c r="B137" s="122"/>
      <c r="C137" s="127">
        <f>'F7-Klubi eelarve'!C137+'F7-Kooli eelarve'!C137</f>
        <v>0</v>
      </c>
      <c r="D137" s="206">
        <f>'F7-Klubi eelarve'!D137+'F7-Kooli eelarve'!D137</f>
        <v>0</v>
      </c>
      <c r="E137" s="159">
        <f>'F7-Klubi eelarve'!E137+'F7-Kooli eelarve'!E137</f>
        <v>0</v>
      </c>
      <c r="F137" s="206">
        <f>'F7-Klubi eelarve'!F137+'F7-Kooli eelarve'!F137</f>
        <v>0</v>
      </c>
      <c r="G137" s="159">
        <f>'F7-Klubi eelarve'!G137+'F7-Kooli eelarve'!G137</f>
        <v>0</v>
      </c>
      <c r="H137" s="206">
        <f>'F7-Klubi eelarve'!H137+'F7-Kooli eelarve'!H137</f>
        <v>0</v>
      </c>
      <c r="I137" s="159">
        <f>'F7-Klubi eelarve'!I137+'F7-Kooli eelarve'!I137</f>
        <v>0</v>
      </c>
      <c r="J137" s="206">
        <f>'F7-Klubi eelarve'!J137+'F7-Kooli eelarve'!J137</f>
        <v>0</v>
      </c>
      <c r="K137" s="159">
        <f>'F7-Klubi eelarve'!K137+'F7-Kooli eelarve'!K137</f>
        <v>0</v>
      </c>
      <c r="L137" s="206">
        <f>'F7-Klubi eelarve'!L137+'F7-Kooli eelarve'!L137</f>
        <v>0</v>
      </c>
      <c r="M137" s="159">
        <f>'F7-Klubi eelarve'!M137+'F7-Kooli eelarve'!M137</f>
        <v>0</v>
      </c>
      <c r="N137" s="206">
        <f>'F7-Klubi eelarve'!N137+'F7-Kooli eelarve'!N137</f>
        <v>0</v>
      </c>
      <c r="O137" s="159">
        <f>'F7-Klubi eelarve'!O137+'F7-Kooli eelarve'!O137</f>
        <v>0</v>
      </c>
      <c r="P137" s="206">
        <f>'F7-Klubi eelarve'!P137+'F7-Kooli eelarve'!P137</f>
        <v>0</v>
      </c>
      <c r="Q137" s="159">
        <f>'F7-Klubi eelarve'!Q137+'F7-Kooli eelarve'!Q137</f>
        <v>0</v>
      </c>
      <c r="R137" s="206">
        <f>'F7-Klubi eelarve'!R137+'F7-Kooli eelarve'!R137</f>
        <v>0</v>
      </c>
      <c r="S137" s="159">
        <f>'F7-Klubi eelarve'!S137+'F7-Kooli eelarve'!S137</f>
        <v>0</v>
      </c>
      <c r="T137" s="206">
        <f>'F7-Klubi eelarve'!T137+'F7-Kooli eelarve'!T137</f>
        <v>0</v>
      </c>
      <c r="U137" s="159">
        <f>'F7-Klubi eelarve'!U137+'F7-Kooli eelarve'!U137</f>
        <v>0</v>
      </c>
      <c r="V137" s="206">
        <f>'F7-Klubi eelarve'!V137+'F7-Kooli eelarve'!V137</f>
        <v>0</v>
      </c>
      <c r="W137" s="159">
        <f>'F7-Klubi eelarve'!W137+'F7-Kooli eelarve'!W137</f>
        <v>0</v>
      </c>
      <c r="X137" s="206">
        <f>'F7-Klubi eelarve'!X137+'F7-Kooli eelarve'!X137</f>
        <v>0</v>
      </c>
      <c r="Y137" s="159">
        <f>'F7-Klubi eelarve'!Y137+'F7-Kooli eelarve'!Y137</f>
        <v>0</v>
      </c>
      <c r="Z137" s="206">
        <f>'F7-Klubi eelarve'!Z137+'F7-Kooli eelarve'!Z137</f>
        <v>0</v>
      </c>
      <c r="AA137" s="159">
        <f>'F7-Klubi eelarve'!AA137+'F7-Kooli eelarve'!AA137</f>
        <v>0</v>
      </c>
      <c r="AB137" s="206">
        <f>'F7-Klubi eelarve'!AB137+'F7-Kooli eelarve'!AB137</f>
        <v>0</v>
      </c>
      <c r="AC137" s="127"/>
      <c r="AD137" s="250"/>
      <c r="AE137" s="235"/>
      <c r="AF137" s="235"/>
      <c r="AG137" s="235"/>
    </row>
    <row r="138" spans="1:33" ht="15" x14ac:dyDescent="0.2">
      <c r="A138" s="126" t="s">
        <v>169</v>
      </c>
      <c r="B138" s="122"/>
      <c r="C138" s="127">
        <f>'F7-Klubi eelarve'!C138+'F7-Kooli eelarve'!C138</f>
        <v>0</v>
      </c>
      <c r="D138" s="206">
        <f>'F7-Klubi eelarve'!D138+'F7-Kooli eelarve'!D138</f>
        <v>0</v>
      </c>
      <c r="E138" s="159">
        <f>'F7-Klubi eelarve'!E138+'F7-Kooli eelarve'!E138</f>
        <v>0</v>
      </c>
      <c r="F138" s="206">
        <f>'F7-Klubi eelarve'!F138+'F7-Kooli eelarve'!F138</f>
        <v>0</v>
      </c>
      <c r="G138" s="159">
        <f>'F7-Klubi eelarve'!G138+'F7-Kooli eelarve'!G138</f>
        <v>0</v>
      </c>
      <c r="H138" s="206">
        <f>'F7-Klubi eelarve'!H138+'F7-Kooli eelarve'!H138</f>
        <v>0</v>
      </c>
      <c r="I138" s="159">
        <f>'F7-Klubi eelarve'!I138+'F7-Kooli eelarve'!I138</f>
        <v>0</v>
      </c>
      <c r="J138" s="206">
        <f>'F7-Klubi eelarve'!J138+'F7-Kooli eelarve'!J138</f>
        <v>0</v>
      </c>
      <c r="K138" s="159">
        <f>'F7-Klubi eelarve'!K138+'F7-Kooli eelarve'!K138</f>
        <v>0</v>
      </c>
      <c r="L138" s="206">
        <f>'F7-Klubi eelarve'!L138+'F7-Kooli eelarve'!L138</f>
        <v>0</v>
      </c>
      <c r="M138" s="159">
        <f>'F7-Klubi eelarve'!M138+'F7-Kooli eelarve'!M138</f>
        <v>0</v>
      </c>
      <c r="N138" s="206">
        <f>'F7-Klubi eelarve'!N138+'F7-Kooli eelarve'!N138</f>
        <v>0</v>
      </c>
      <c r="O138" s="159">
        <f>'F7-Klubi eelarve'!O138+'F7-Kooli eelarve'!O138</f>
        <v>0</v>
      </c>
      <c r="P138" s="206">
        <f>'F7-Klubi eelarve'!P138+'F7-Kooli eelarve'!P138</f>
        <v>0</v>
      </c>
      <c r="Q138" s="159">
        <f>'F7-Klubi eelarve'!Q138+'F7-Kooli eelarve'!Q138</f>
        <v>0</v>
      </c>
      <c r="R138" s="206">
        <f>'F7-Klubi eelarve'!R138+'F7-Kooli eelarve'!R138</f>
        <v>0</v>
      </c>
      <c r="S138" s="159">
        <f>'F7-Klubi eelarve'!S138+'F7-Kooli eelarve'!S138</f>
        <v>100</v>
      </c>
      <c r="T138" s="206">
        <f>'F7-Klubi eelarve'!T138+'F7-Kooli eelarve'!T138</f>
        <v>0</v>
      </c>
      <c r="U138" s="159">
        <f>'F7-Klubi eelarve'!U138+'F7-Kooli eelarve'!U138</f>
        <v>0</v>
      </c>
      <c r="V138" s="206">
        <f>'F7-Klubi eelarve'!V138+'F7-Kooli eelarve'!V138</f>
        <v>0</v>
      </c>
      <c r="W138" s="159">
        <f>'F7-Klubi eelarve'!W138+'F7-Kooli eelarve'!W138</f>
        <v>0</v>
      </c>
      <c r="X138" s="206">
        <f>'F7-Klubi eelarve'!X138+'F7-Kooli eelarve'!X138</f>
        <v>0</v>
      </c>
      <c r="Y138" s="159">
        <f>'F7-Klubi eelarve'!Y138+'F7-Kooli eelarve'!Y138</f>
        <v>0</v>
      </c>
      <c r="Z138" s="206">
        <f>'F7-Klubi eelarve'!Z138+'F7-Kooli eelarve'!Z138</f>
        <v>0</v>
      </c>
      <c r="AA138" s="159">
        <f>'F7-Klubi eelarve'!AA138+'F7-Kooli eelarve'!AA138</f>
        <v>0</v>
      </c>
      <c r="AB138" s="206">
        <f>'F7-Klubi eelarve'!AB138+'F7-Kooli eelarve'!AB138</f>
        <v>0</v>
      </c>
      <c r="AC138" s="127"/>
      <c r="AD138" s="250"/>
      <c r="AE138" s="235"/>
      <c r="AF138" s="235"/>
      <c r="AG138" s="235"/>
    </row>
    <row r="139" spans="1:33" ht="15" x14ac:dyDescent="0.2">
      <c r="A139" s="126" t="s">
        <v>170</v>
      </c>
      <c r="B139" s="122"/>
      <c r="C139" s="127">
        <f>'F7-Klubi eelarve'!C139+'F7-Kooli eelarve'!C139</f>
        <v>0</v>
      </c>
      <c r="D139" s="206">
        <f>'F7-Klubi eelarve'!D139+'F7-Kooli eelarve'!D139</f>
        <v>0</v>
      </c>
      <c r="E139" s="159">
        <f>'F7-Klubi eelarve'!E139+'F7-Kooli eelarve'!E139</f>
        <v>0</v>
      </c>
      <c r="F139" s="206">
        <f>'F7-Klubi eelarve'!F139+'F7-Kooli eelarve'!F139</f>
        <v>0</v>
      </c>
      <c r="G139" s="159">
        <f>'F7-Klubi eelarve'!G139+'F7-Kooli eelarve'!G139</f>
        <v>0</v>
      </c>
      <c r="H139" s="206">
        <f>'F7-Klubi eelarve'!H139+'F7-Kooli eelarve'!H139</f>
        <v>0</v>
      </c>
      <c r="I139" s="159">
        <f>'F7-Klubi eelarve'!I139+'F7-Kooli eelarve'!I139</f>
        <v>0</v>
      </c>
      <c r="J139" s="206">
        <f>'F7-Klubi eelarve'!J139+'F7-Kooli eelarve'!J139</f>
        <v>0</v>
      </c>
      <c r="K139" s="159">
        <f>'F7-Klubi eelarve'!K139+'F7-Kooli eelarve'!K139</f>
        <v>0</v>
      </c>
      <c r="L139" s="206">
        <f>'F7-Klubi eelarve'!L139+'F7-Kooli eelarve'!L139</f>
        <v>0</v>
      </c>
      <c r="M139" s="159">
        <f>'F7-Klubi eelarve'!M139+'F7-Kooli eelarve'!M139</f>
        <v>0</v>
      </c>
      <c r="N139" s="206">
        <f>'F7-Klubi eelarve'!N139+'F7-Kooli eelarve'!N139</f>
        <v>0</v>
      </c>
      <c r="O139" s="159">
        <f>'F7-Klubi eelarve'!O139+'F7-Kooli eelarve'!O139</f>
        <v>0</v>
      </c>
      <c r="P139" s="206">
        <f>'F7-Klubi eelarve'!P139+'F7-Kooli eelarve'!P139</f>
        <v>0</v>
      </c>
      <c r="Q139" s="159">
        <f>'F7-Klubi eelarve'!Q139+'F7-Kooli eelarve'!Q139</f>
        <v>0</v>
      </c>
      <c r="R139" s="206">
        <f>'F7-Klubi eelarve'!R139+'F7-Kooli eelarve'!R139</f>
        <v>0</v>
      </c>
      <c r="S139" s="159">
        <f>'F7-Klubi eelarve'!S139+'F7-Kooli eelarve'!S139</f>
        <v>0</v>
      </c>
      <c r="T139" s="206">
        <f>'F7-Klubi eelarve'!T139+'F7-Kooli eelarve'!T139</f>
        <v>0</v>
      </c>
      <c r="U139" s="159">
        <f>'F7-Klubi eelarve'!U139+'F7-Kooli eelarve'!U139</f>
        <v>0</v>
      </c>
      <c r="V139" s="206">
        <f>'F7-Klubi eelarve'!V139+'F7-Kooli eelarve'!V139</f>
        <v>0</v>
      </c>
      <c r="W139" s="159">
        <f>'F7-Klubi eelarve'!W139+'F7-Kooli eelarve'!W139</f>
        <v>0</v>
      </c>
      <c r="X139" s="206">
        <f>'F7-Klubi eelarve'!X139+'F7-Kooli eelarve'!X139</f>
        <v>0</v>
      </c>
      <c r="Y139" s="159">
        <f>'F7-Klubi eelarve'!Y139+'F7-Kooli eelarve'!Y139</f>
        <v>0</v>
      </c>
      <c r="Z139" s="206">
        <f>'F7-Klubi eelarve'!Z139+'F7-Kooli eelarve'!Z139</f>
        <v>0</v>
      </c>
      <c r="AA139" s="159">
        <f>'F7-Klubi eelarve'!AA139+'F7-Kooli eelarve'!AA139</f>
        <v>0</v>
      </c>
      <c r="AB139" s="206">
        <f>'F7-Klubi eelarve'!AB139+'F7-Kooli eelarve'!AB139</f>
        <v>0</v>
      </c>
      <c r="AC139" s="127"/>
      <c r="AD139" s="250"/>
      <c r="AE139" s="235"/>
      <c r="AF139" s="235"/>
      <c r="AG139" s="235"/>
    </row>
    <row r="140" spans="1:33" ht="15" x14ac:dyDescent="0.2">
      <c r="A140" s="126" t="s">
        <v>171</v>
      </c>
      <c r="B140" s="122"/>
      <c r="C140" s="127">
        <f>'F7-Klubi eelarve'!C140+'F7-Kooli eelarve'!C140</f>
        <v>0</v>
      </c>
      <c r="D140" s="206">
        <f>'F7-Klubi eelarve'!D140+'F7-Kooli eelarve'!D140</f>
        <v>0</v>
      </c>
      <c r="E140" s="159">
        <f>'F7-Klubi eelarve'!E140+'F7-Kooli eelarve'!E140</f>
        <v>0</v>
      </c>
      <c r="F140" s="206">
        <f>'F7-Klubi eelarve'!F140+'F7-Kooli eelarve'!F140</f>
        <v>0</v>
      </c>
      <c r="G140" s="159">
        <f>'F7-Klubi eelarve'!G140+'F7-Kooli eelarve'!G140</f>
        <v>0</v>
      </c>
      <c r="H140" s="206">
        <f>'F7-Klubi eelarve'!H140+'F7-Kooli eelarve'!H140</f>
        <v>0</v>
      </c>
      <c r="I140" s="159">
        <f>'F7-Klubi eelarve'!I140+'F7-Kooli eelarve'!I140</f>
        <v>0</v>
      </c>
      <c r="J140" s="206">
        <f>'F7-Klubi eelarve'!J140+'F7-Kooli eelarve'!J140</f>
        <v>0</v>
      </c>
      <c r="K140" s="159">
        <f>'F7-Klubi eelarve'!K140+'F7-Kooli eelarve'!K140</f>
        <v>0</v>
      </c>
      <c r="L140" s="206">
        <f>'F7-Klubi eelarve'!L140+'F7-Kooli eelarve'!L140</f>
        <v>0</v>
      </c>
      <c r="M140" s="159">
        <f>'F7-Klubi eelarve'!M140+'F7-Kooli eelarve'!M140</f>
        <v>0</v>
      </c>
      <c r="N140" s="206">
        <f>'F7-Klubi eelarve'!N140+'F7-Kooli eelarve'!N140</f>
        <v>0</v>
      </c>
      <c r="O140" s="159">
        <f>'F7-Klubi eelarve'!O140+'F7-Kooli eelarve'!O140</f>
        <v>0</v>
      </c>
      <c r="P140" s="206">
        <f>'F7-Klubi eelarve'!P140+'F7-Kooli eelarve'!P140</f>
        <v>0</v>
      </c>
      <c r="Q140" s="159">
        <f>'F7-Klubi eelarve'!Q140+'F7-Kooli eelarve'!Q140</f>
        <v>0</v>
      </c>
      <c r="R140" s="206">
        <f>'F7-Klubi eelarve'!R140+'F7-Kooli eelarve'!R140</f>
        <v>0</v>
      </c>
      <c r="S140" s="159">
        <f>'F7-Klubi eelarve'!S140+'F7-Kooli eelarve'!S140</f>
        <v>0</v>
      </c>
      <c r="T140" s="206">
        <f>'F7-Klubi eelarve'!T140+'F7-Kooli eelarve'!T140</f>
        <v>0</v>
      </c>
      <c r="U140" s="159">
        <f>'F7-Klubi eelarve'!U140+'F7-Kooli eelarve'!U140</f>
        <v>0</v>
      </c>
      <c r="V140" s="206">
        <f>'F7-Klubi eelarve'!V140+'F7-Kooli eelarve'!V140</f>
        <v>0</v>
      </c>
      <c r="W140" s="159">
        <f>'F7-Klubi eelarve'!W140+'F7-Kooli eelarve'!W140</f>
        <v>0</v>
      </c>
      <c r="X140" s="206">
        <f>'F7-Klubi eelarve'!X140+'F7-Kooli eelarve'!X140</f>
        <v>0</v>
      </c>
      <c r="Y140" s="159">
        <f>'F7-Klubi eelarve'!Y140+'F7-Kooli eelarve'!Y140</f>
        <v>0</v>
      </c>
      <c r="Z140" s="206">
        <f>'F7-Klubi eelarve'!Z140+'F7-Kooli eelarve'!Z140</f>
        <v>0</v>
      </c>
      <c r="AA140" s="159">
        <f>'F7-Klubi eelarve'!AA140+'F7-Kooli eelarve'!AA140</f>
        <v>0</v>
      </c>
      <c r="AB140" s="206">
        <f>'F7-Klubi eelarve'!AB140+'F7-Kooli eelarve'!AB140</f>
        <v>0</v>
      </c>
      <c r="AC140" s="127"/>
      <c r="AD140" s="250"/>
      <c r="AE140" s="235"/>
      <c r="AF140" s="235"/>
      <c r="AG140" s="235"/>
    </row>
    <row r="141" spans="1:33" ht="13.5" customHeight="1" x14ac:dyDescent="0.2">
      <c r="A141" s="126" t="s">
        <v>172</v>
      </c>
      <c r="B141" s="122"/>
      <c r="C141" s="127">
        <f>'F7-Klubi eelarve'!C141+'F7-Kooli eelarve'!C141</f>
        <v>0</v>
      </c>
      <c r="D141" s="206">
        <f>'F7-Klubi eelarve'!D141+'F7-Kooli eelarve'!D141</f>
        <v>0</v>
      </c>
      <c r="E141" s="159">
        <f>'F7-Klubi eelarve'!E141+'F7-Kooli eelarve'!E141</f>
        <v>0</v>
      </c>
      <c r="F141" s="206">
        <f>'F7-Klubi eelarve'!F141+'F7-Kooli eelarve'!F141</f>
        <v>0</v>
      </c>
      <c r="G141" s="159">
        <f>'F7-Klubi eelarve'!G141+'F7-Kooli eelarve'!G141</f>
        <v>0</v>
      </c>
      <c r="H141" s="206">
        <f>'F7-Klubi eelarve'!H141+'F7-Kooli eelarve'!H141</f>
        <v>0</v>
      </c>
      <c r="I141" s="159">
        <f>'F7-Klubi eelarve'!I141+'F7-Kooli eelarve'!I141</f>
        <v>0</v>
      </c>
      <c r="J141" s="206">
        <f>'F7-Klubi eelarve'!J141+'F7-Kooli eelarve'!J141</f>
        <v>0</v>
      </c>
      <c r="K141" s="159">
        <f>'F7-Klubi eelarve'!K141+'F7-Kooli eelarve'!K141</f>
        <v>0</v>
      </c>
      <c r="L141" s="206">
        <f>'F7-Klubi eelarve'!L141+'F7-Kooli eelarve'!L141</f>
        <v>0</v>
      </c>
      <c r="M141" s="159">
        <f>'F7-Klubi eelarve'!M141+'F7-Kooli eelarve'!M141</f>
        <v>0</v>
      </c>
      <c r="N141" s="206">
        <f>'F7-Klubi eelarve'!N141+'F7-Kooli eelarve'!N141</f>
        <v>0</v>
      </c>
      <c r="O141" s="159">
        <f>'F7-Klubi eelarve'!O141+'F7-Kooli eelarve'!O141</f>
        <v>0</v>
      </c>
      <c r="P141" s="206">
        <f>'F7-Klubi eelarve'!P141+'F7-Kooli eelarve'!P141</f>
        <v>0</v>
      </c>
      <c r="Q141" s="159">
        <f>'F7-Klubi eelarve'!Q141+'F7-Kooli eelarve'!Q141</f>
        <v>0</v>
      </c>
      <c r="R141" s="206">
        <f>'F7-Klubi eelarve'!R141+'F7-Kooli eelarve'!R141</f>
        <v>0</v>
      </c>
      <c r="S141" s="159">
        <f>'F7-Klubi eelarve'!S141+'F7-Kooli eelarve'!S141</f>
        <v>0</v>
      </c>
      <c r="T141" s="206">
        <f>'F7-Klubi eelarve'!T141+'F7-Kooli eelarve'!T141</f>
        <v>0</v>
      </c>
      <c r="U141" s="159">
        <f>'F7-Klubi eelarve'!U141+'F7-Kooli eelarve'!U141</f>
        <v>0</v>
      </c>
      <c r="V141" s="206">
        <f>'F7-Klubi eelarve'!V141+'F7-Kooli eelarve'!V141</f>
        <v>0</v>
      </c>
      <c r="W141" s="159">
        <f>'F7-Klubi eelarve'!W141+'F7-Kooli eelarve'!W141</f>
        <v>0</v>
      </c>
      <c r="X141" s="206">
        <f>'F7-Klubi eelarve'!X141+'F7-Kooli eelarve'!X141</f>
        <v>0</v>
      </c>
      <c r="Y141" s="159">
        <f>'F7-Klubi eelarve'!Y141+'F7-Kooli eelarve'!Y141</f>
        <v>0</v>
      </c>
      <c r="Z141" s="206">
        <f>'F7-Klubi eelarve'!Z141+'F7-Kooli eelarve'!Z141</f>
        <v>0</v>
      </c>
      <c r="AA141" s="159">
        <f>'F7-Klubi eelarve'!AA141+'F7-Kooli eelarve'!AA141</f>
        <v>0</v>
      </c>
      <c r="AB141" s="206">
        <f>'F7-Klubi eelarve'!AB141+'F7-Kooli eelarve'!AB141</f>
        <v>0</v>
      </c>
      <c r="AC141" s="127"/>
      <c r="AD141" s="250"/>
      <c r="AE141" s="235"/>
      <c r="AF141" s="235"/>
      <c r="AG141" s="235"/>
    </row>
    <row r="142" spans="1:33" ht="13.5" customHeight="1" x14ac:dyDescent="0.2">
      <c r="A142" s="126" t="s">
        <v>173</v>
      </c>
      <c r="B142" s="122"/>
      <c r="C142" s="127">
        <f>'F7-Klubi eelarve'!C142+'F7-Kooli eelarve'!C142</f>
        <v>0</v>
      </c>
      <c r="D142" s="206">
        <f>'F7-Klubi eelarve'!D142+'F7-Kooli eelarve'!D142</f>
        <v>0</v>
      </c>
      <c r="E142" s="159">
        <f>'F7-Klubi eelarve'!E142+'F7-Kooli eelarve'!E142</f>
        <v>0</v>
      </c>
      <c r="F142" s="206">
        <f>'F7-Klubi eelarve'!F142+'F7-Kooli eelarve'!F142</f>
        <v>0</v>
      </c>
      <c r="G142" s="159">
        <f>'F7-Klubi eelarve'!G142+'F7-Kooli eelarve'!G142</f>
        <v>0</v>
      </c>
      <c r="H142" s="206">
        <f>'F7-Klubi eelarve'!H142+'F7-Kooli eelarve'!H142</f>
        <v>0</v>
      </c>
      <c r="I142" s="159">
        <f>'F7-Klubi eelarve'!I142+'F7-Kooli eelarve'!I142</f>
        <v>0</v>
      </c>
      <c r="J142" s="206">
        <f>'F7-Klubi eelarve'!J142+'F7-Kooli eelarve'!J142</f>
        <v>0</v>
      </c>
      <c r="K142" s="159">
        <f>'F7-Klubi eelarve'!K142+'F7-Kooli eelarve'!K142</f>
        <v>0</v>
      </c>
      <c r="L142" s="206">
        <f>'F7-Klubi eelarve'!L142+'F7-Kooli eelarve'!L142</f>
        <v>0</v>
      </c>
      <c r="M142" s="159">
        <f>'F7-Klubi eelarve'!M142+'F7-Kooli eelarve'!M142</f>
        <v>0</v>
      </c>
      <c r="N142" s="206">
        <f>'F7-Klubi eelarve'!N142+'F7-Kooli eelarve'!N142</f>
        <v>0</v>
      </c>
      <c r="O142" s="159">
        <f>'F7-Klubi eelarve'!O142+'F7-Kooli eelarve'!O142</f>
        <v>0</v>
      </c>
      <c r="P142" s="206">
        <f>'F7-Klubi eelarve'!P142+'F7-Kooli eelarve'!P142</f>
        <v>0</v>
      </c>
      <c r="Q142" s="159">
        <f>'F7-Klubi eelarve'!Q142+'F7-Kooli eelarve'!Q142</f>
        <v>0</v>
      </c>
      <c r="R142" s="206">
        <f>'F7-Klubi eelarve'!R142+'F7-Kooli eelarve'!R142</f>
        <v>0</v>
      </c>
      <c r="S142" s="159">
        <f>'F7-Klubi eelarve'!S142+'F7-Kooli eelarve'!S142</f>
        <v>0</v>
      </c>
      <c r="T142" s="206">
        <f>'F7-Klubi eelarve'!T142+'F7-Kooli eelarve'!T142</f>
        <v>0</v>
      </c>
      <c r="U142" s="159">
        <f>'F7-Klubi eelarve'!U142+'F7-Kooli eelarve'!U142</f>
        <v>0</v>
      </c>
      <c r="V142" s="206">
        <f>'F7-Klubi eelarve'!V142+'F7-Kooli eelarve'!V142</f>
        <v>0</v>
      </c>
      <c r="W142" s="159">
        <f>'F7-Klubi eelarve'!W142+'F7-Kooli eelarve'!W142</f>
        <v>0</v>
      </c>
      <c r="X142" s="206">
        <f>'F7-Klubi eelarve'!X142+'F7-Kooli eelarve'!X142</f>
        <v>0</v>
      </c>
      <c r="Y142" s="159">
        <f>'F7-Klubi eelarve'!Y142+'F7-Kooli eelarve'!Y142</f>
        <v>0</v>
      </c>
      <c r="Z142" s="206">
        <f>'F7-Klubi eelarve'!Z142+'F7-Kooli eelarve'!Z142</f>
        <v>0</v>
      </c>
      <c r="AA142" s="159">
        <f>'F7-Klubi eelarve'!AA142+'F7-Kooli eelarve'!AA142</f>
        <v>0</v>
      </c>
      <c r="AB142" s="206">
        <f>'F7-Klubi eelarve'!AB142+'F7-Kooli eelarve'!AB142</f>
        <v>0</v>
      </c>
      <c r="AC142" s="127"/>
      <c r="AD142" s="250"/>
      <c r="AE142" s="235"/>
      <c r="AF142" s="235"/>
      <c r="AG142" s="235"/>
    </row>
    <row r="143" spans="1:33" ht="15" x14ac:dyDescent="0.2">
      <c r="A143" s="126" t="s">
        <v>174</v>
      </c>
      <c r="B143" s="122"/>
      <c r="C143" s="127">
        <f>'F7-Klubi eelarve'!C143+'F7-Kooli eelarve'!C143</f>
        <v>0</v>
      </c>
      <c r="D143" s="206">
        <f>'F7-Klubi eelarve'!D143+'F7-Kooli eelarve'!D143</f>
        <v>0</v>
      </c>
      <c r="E143" s="159">
        <f>'F7-Klubi eelarve'!E143+'F7-Kooli eelarve'!E143</f>
        <v>0</v>
      </c>
      <c r="F143" s="206">
        <f>'F7-Klubi eelarve'!F143+'F7-Kooli eelarve'!F143</f>
        <v>0</v>
      </c>
      <c r="G143" s="159">
        <f>'F7-Klubi eelarve'!G143+'F7-Kooli eelarve'!G143</f>
        <v>0</v>
      </c>
      <c r="H143" s="206">
        <f>'F7-Klubi eelarve'!H143+'F7-Kooli eelarve'!H143</f>
        <v>0</v>
      </c>
      <c r="I143" s="159">
        <f>'F7-Klubi eelarve'!I143+'F7-Kooli eelarve'!I143</f>
        <v>0</v>
      </c>
      <c r="J143" s="206">
        <f>'F7-Klubi eelarve'!J143+'F7-Kooli eelarve'!J143</f>
        <v>0</v>
      </c>
      <c r="K143" s="159">
        <f>'F7-Klubi eelarve'!K143+'F7-Kooli eelarve'!K143</f>
        <v>0</v>
      </c>
      <c r="L143" s="206">
        <f>'F7-Klubi eelarve'!L143+'F7-Kooli eelarve'!L143</f>
        <v>0</v>
      </c>
      <c r="M143" s="159">
        <f>'F7-Klubi eelarve'!M143+'F7-Kooli eelarve'!M143</f>
        <v>0</v>
      </c>
      <c r="N143" s="206">
        <f>'F7-Klubi eelarve'!N143+'F7-Kooli eelarve'!N143</f>
        <v>0</v>
      </c>
      <c r="O143" s="159">
        <f>'F7-Klubi eelarve'!O143+'F7-Kooli eelarve'!O143</f>
        <v>0</v>
      </c>
      <c r="P143" s="206">
        <f>'F7-Klubi eelarve'!P143+'F7-Kooli eelarve'!P143</f>
        <v>0</v>
      </c>
      <c r="Q143" s="159">
        <f>'F7-Klubi eelarve'!Q143+'F7-Kooli eelarve'!Q143</f>
        <v>0</v>
      </c>
      <c r="R143" s="206">
        <f>'F7-Klubi eelarve'!R143+'F7-Kooli eelarve'!R143</f>
        <v>0</v>
      </c>
      <c r="S143" s="159">
        <f>'F7-Klubi eelarve'!S143+'F7-Kooli eelarve'!S143</f>
        <v>0</v>
      </c>
      <c r="T143" s="206">
        <f>'F7-Klubi eelarve'!T143+'F7-Kooli eelarve'!T143</f>
        <v>0</v>
      </c>
      <c r="U143" s="159">
        <f>'F7-Klubi eelarve'!U143+'F7-Kooli eelarve'!U143</f>
        <v>0</v>
      </c>
      <c r="V143" s="206">
        <f>'F7-Klubi eelarve'!V143+'F7-Kooli eelarve'!V143</f>
        <v>0</v>
      </c>
      <c r="W143" s="159">
        <f>'F7-Klubi eelarve'!W143+'F7-Kooli eelarve'!W143</f>
        <v>0</v>
      </c>
      <c r="X143" s="206">
        <f>'F7-Klubi eelarve'!X143+'F7-Kooli eelarve'!X143</f>
        <v>0</v>
      </c>
      <c r="Y143" s="159">
        <f>'F7-Klubi eelarve'!Y143+'F7-Kooli eelarve'!Y143</f>
        <v>0</v>
      </c>
      <c r="Z143" s="206">
        <f>'F7-Klubi eelarve'!Z143+'F7-Kooli eelarve'!Z143</f>
        <v>0</v>
      </c>
      <c r="AA143" s="159">
        <f>'F7-Klubi eelarve'!AA143+'F7-Kooli eelarve'!AA143</f>
        <v>0</v>
      </c>
      <c r="AB143" s="206">
        <f>'F7-Klubi eelarve'!AB143+'F7-Kooli eelarve'!AB143</f>
        <v>0</v>
      </c>
      <c r="AC143" s="127"/>
      <c r="AD143" s="250"/>
      <c r="AE143" s="235"/>
      <c r="AF143" s="235"/>
      <c r="AG143" s="235"/>
    </row>
    <row r="144" spans="1:33" ht="15" x14ac:dyDescent="0.2">
      <c r="A144" s="126" t="s">
        <v>175</v>
      </c>
      <c r="B144" s="122"/>
      <c r="C144" s="127">
        <f>'F7-Klubi eelarve'!C144+'F7-Kooli eelarve'!C144</f>
        <v>0</v>
      </c>
      <c r="D144" s="206">
        <f>'F7-Klubi eelarve'!D144+'F7-Kooli eelarve'!D144</f>
        <v>0</v>
      </c>
      <c r="E144" s="159">
        <f>'F7-Klubi eelarve'!E144+'F7-Kooli eelarve'!E144</f>
        <v>0</v>
      </c>
      <c r="F144" s="206">
        <f>'F7-Klubi eelarve'!F144+'F7-Kooli eelarve'!F144</f>
        <v>0</v>
      </c>
      <c r="G144" s="159">
        <f>'F7-Klubi eelarve'!G144+'F7-Kooli eelarve'!G144</f>
        <v>0</v>
      </c>
      <c r="H144" s="206">
        <f>'F7-Klubi eelarve'!H144+'F7-Kooli eelarve'!H144</f>
        <v>0</v>
      </c>
      <c r="I144" s="159">
        <f>'F7-Klubi eelarve'!I144+'F7-Kooli eelarve'!I144</f>
        <v>0</v>
      </c>
      <c r="J144" s="206">
        <f>'F7-Klubi eelarve'!J144+'F7-Kooli eelarve'!J144</f>
        <v>0</v>
      </c>
      <c r="K144" s="159">
        <f>'F7-Klubi eelarve'!K144+'F7-Kooli eelarve'!K144</f>
        <v>0</v>
      </c>
      <c r="L144" s="206">
        <f>'F7-Klubi eelarve'!L144+'F7-Kooli eelarve'!L144</f>
        <v>0</v>
      </c>
      <c r="M144" s="159">
        <f>'F7-Klubi eelarve'!M144+'F7-Kooli eelarve'!M144</f>
        <v>0</v>
      </c>
      <c r="N144" s="206">
        <f>'F7-Klubi eelarve'!N144+'F7-Kooli eelarve'!N144</f>
        <v>0</v>
      </c>
      <c r="O144" s="159">
        <f>'F7-Klubi eelarve'!O144+'F7-Kooli eelarve'!O144</f>
        <v>0</v>
      </c>
      <c r="P144" s="206">
        <f>'F7-Klubi eelarve'!P144+'F7-Kooli eelarve'!P144</f>
        <v>0</v>
      </c>
      <c r="Q144" s="159">
        <f>'F7-Klubi eelarve'!Q144+'F7-Kooli eelarve'!Q144</f>
        <v>0</v>
      </c>
      <c r="R144" s="206">
        <f>'F7-Klubi eelarve'!R144+'F7-Kooli eelarve'!R144</f>
        <v>0</v>
      </c>
      <c r="S144" s="159">
        <f>'F7-Klubi eelarve'!S144+'F7-Kooli eelarve'!S144</f>
        <v>0</v>
      </c>
      <c r="T144" s="206">
        <f>'F7-Klubi eelarve'!T144+'F7-Kooli eelarve'!T144</f>
        <v>0</v>
      </c>
      <c r="U144" s="159">
        <f>'F7-Klubi eelarve'!U144+'F7-Kooli eelarve'!U144</f>
        <v>0</v>
      </c>
      <c r="V144" s="206">
        <f>'F7-Klubi eelarve'!V144+'F7-Kooli eelarve'!V144</f>
        <v>0</v>
      </c>
      <c r="W144" s="159">
        <f>'F7-Klubi eelarve'!W144+'F7-Kooli eelarve'!W144</f>
        <v>0</v>
      </c>
      <c r="X144" s="206">
        <f>'F7-Klubi eelarve'!X144+'F7-Kooli eelarve'!X144</f>
        <v>0</v>
      </c>
      <c r="Y144" s="159">
        <f>'F7-Klubi eelarve'!Y144+'F7-Kooli eelarve'!Y144</f>
        <v>0</v>
      </c>
      <c r="Z144" s="206">
        <f>'F7-Klubi eelarve'!Z144+'F7-Kooli eelarve'!Z144</f>
        <v>0</v>
      </c>
      <c r="AA144" s="159">
        <f>'F7-Klubi eelarve'!AA144+'F7-Kooli eelarve'!AA144</f>
        <v>0</v>
      </c>
      <c r="AB144" s="206">
        <f>'F7-Klubi eelarve'!AB144+'F7-Kooli eelarve'!AB144</f>
        <v>0</v>
      </c>
      <c r="AC144" s="127"/>
      <c r="AD144" s="250"/>
      <c r="AE144" s="235"/>
      <c r="AF144" s="235"/>
      <c r="AG144" s="235"/>
    </row>
    <row r="145" spans="1:33" s="73" customFormat="1" ht="15.75" x14ac:dyDescent="0.25">
      <c r="A145" s="87" t="s">
        <v>176</v>
      </c>
      <c r="B145" s="128"/>
      <c r="C145" s="114">
        <f>'F7-Klubi eelarve'!C145+'F7-Kooli eelarve'!C145</f>
        <v>0</v>
      </c>
      <c r="D145" s="203">
        <f>'F7-Klubi eelarve'!D145+'F7-Kooli eelarve'!D145</f>
        <v>0</v>
      </c>
      <c r="E145" s="129">
        <f>'F7-Klubi eelarve'!E145+'F7-Kooli eelarve'!E145</f>
        <v>0</v>
      </c>
      <c r="F145" s="203">
        <f>'F7-Klubi eelarve'!F145+'F7-Kooli eelarve'!F145</f>
        <v>0</v>
      </c>
      <c r="G145" s="129">
        <f>'F7-Klubi eelarve'!G145+'F7-Kooli eelarve'!G145</f>
        <v>0</v>
      </c>
      <c r="H145" s="203">
        <f>'F7-Klubi eelarve'!H145+'F7-Kooli eelarve'!H145</f>
        <v>0</v>
      </c>
      <c r="I145" s="129">
        <f>'F7-Klubi eelarve'!I145+'F7-Kooli eelarve'!I145</f>
        <v>0</v>
      </c>
      <c r="J145" s="203">
        <f>'F7-Klubi eelarve'!J145+'F7-Kooli eelarve'!J145</f>
        <v>0</v>
      </c>
      <c r="K145" s="129">
        <f>'F7-Klubi eelarve'!K145+'F7-Kooli eelarve'!K145</f>
        <v>0</v>
      </c>
      <c r="L145" s="203">
        <f>'F7-Klubi eelarve'!L145+'F7-Kooli eelarve'!L145</f>
        <v>0</v>
      </c>
      <c r="M145" s="129">
        <f>'F7-Klubi eelarve'!M145+'F7-Kooli eelarve'!M145</f>
        <v>0</v>
      </c>
      <c r="N145" s="203">
        <f>'F7-Klubi eelarve'!N145+'F7-Kooli eelarve'!N145</f>
        <v>0</v>
      </c>
      <c r="O145" s="129">
        <f>'F7-Klubi eelarve'!O145+'F7-Kooli eelarve'!O145</f>
        <v>0</v>
      </c>
      <c r="P145" s="203">
        <f>'F7-Klubi eelarve'!P145+'F7-Kooli eelarve'!P145</f>
        <v>0</v>
      </c>
      <c r="Q145" s="129">
        <f>'F7-Klubi eelarve'!Q145+'F7-Kooli eelarve'!Q145</f>
        <v>0</v>
      </c>
      <c r="R145" s="203">
        <f>'F7-Klubi eelarve'!R145+'F7-Kooli eelarve'!R145</f>
        <v>0</v>
      </c>
      <c r="S145" s="129">
        <f>'F7-Klubi eelarve'!S145+'F7-Kooli eelarve'!S145</f>
        <v>100</v>
      </c>
      <c r="T145" s="203">
        <f>'F7-Klubi eelarve'!T145+'F7-Kooli eelarve'!T145</f>
        <v>0</v>
      </c>
      <c r="U145" s="129">
        <f>'F7-Klubi eelarve'!U145+'F7-Kooli eelarve'!U145</f>
        <v>0</v>
      </c>
      <c r="V145" s="203">
        <f>'F7-Klubi eelarve'!V145+'F7-Kooli eelarve'!V145</f>
        <v>0</v>
      </c>
      <c r="W145" s="129">
        <f>'F7-Klubi eelarve'!W145+'F7-Kooli eelarve'!W145</f>
        <v>0</v>
      </c>
      <c r="X145" s="203">
        <f>'F7-Klubi eelarve'!X145+'F7-Kooli eelarve'!X145</f>
        <v>0</v>
      </c>
      <c r="Y145" s="129">
        <f>'F7-Klubi eelarve'!Y145+'F7-Kooli eelarve'!Y145</f>
        <v>0</v>
      </c>
      <c r="Z145" s="203">
        <f>'F7-Klubi eelarve'!Z145+'F7-Kooli eelarve'!Z145</f>
        <v>0</v>
      </c>
      <c r="AA145" s="129">
        <f>'F7-Klubi eelarve'!AA145+'F7-Kooli eelarve'!AA145</f>
        <v>0</v>
      </c>
      <c r="AB145" s="203">
        <f>'F7-Klubi eelarve'!AB145+'F7-Kooli eelarve'!AB145</f>
        <v>0</v>
      </c>
      <c r="AC145" s="114"/>
      <c r="AD145" s="252"/>
      <c r="AE145" s="235"/>
      <c r="AF145" s="235"/>
      <c r="AG145" s="235"/>
    </row>
    <row r="146" spans="1:33" s="73" customFormat="1" ht="15.75" x14ac:dyDescent="0.25">
      <c r="A146" s="87" t="s">
        <v>177</v>
      </c>
      <c r="B146" s="128"/>
      <c r="C146" s="114">
        <f>'F7-Klubi eelarve'!C146+'F7-Kooli eelarve'!C146</f>
        <v>0</v>
      </c>
      <c r="D146" s="203">
        <f>'F7-Klubi eelarve'!D146+'F7-Kooli eelarve'!D146</f>
        <v>0</v>
      </c>
      <c r="E146" s="114">
        <f>'F7-Klubi eelarve'!E146+'F7-Kooli eelarve'!E146</f>
        <v>0</v>
      </c>
      <c r="F146" s="203">
        <f>'F7-Klubi eelarve'!F146+'F7-Kooli eelarve'!F146</f>
        <v>0</v>
      </c>
      <c r="G146" s="114">
        <f>'F7-Klubi eelarve'!G146+'F7-Kooli eelarve'!G146</f>
        <v>0</v>
      </c>
      <c r="H146" s="203">
        <f>'F7-Klubi eelarve'!H146+'F7-Kooli eelarve'!H146</f>
        <v>0</v>
      </c>
      <c r="I146" s="114">
        <f>'F7-Klubi eelarve'!I146+'F7-Kooli eelarve'!I146</f>
        <v>0</v>
      </c>
      <c r="J146" s="203">
        <f>'F7-Klubi eelarve'!J146+'F7-Kooli eelarve'!J146</f>
        <v>0</v>
      </c>
      <c r="K146" s="114">
        <f>'F7-Klubi eelarve'!K146+'F7-Kooli eelarve'!K146</f>
        <v>0</v>
      </c>
      <c r="L146" s="203">
        <f>'F7-Klubi eelarve'!L146+'F7-Kooli eelarve'!L146</f>
        <v>0</v>
      </c>
      <c r="M146" s="114">
        <f>'F7-Klubi eelarve'!M146+'F7-Kooli eelarve'!M146</f>
        <v>0</v>
      </c>
      <c r="N146" s="203">
        <f>'F7-Klubi eelarve'!N146+'F7-Kooli eelarve'!N146</f>
        <v>0</v>
      </c>
      <c r="O146" s="114">
        <f>'F7-Klubi eelarve'!O146+'F7-Kooli eelarve'!O146</f>
        <v>0</v>
      </c>
      <c r="P146" s="203">
        <f>'F7-Klubi eelarve'!P146+'F7-Kooli eelarve'!P146</f>
        <v>0</v>
      </c>
      <c r="Q146" s="114">
        <f>'F7-Klubi eelarve'!Q146+'F7-Kooli eelarve'!Q146</f>
        <v>0</v>
      </c>
      <c r="R146" s="203">
        <f>'F7-Klubi eelarve'!R146+'F7-Kooli eelarve'!R146</f>
        <v>0</v>
      </c>
      <c r="S146" s="114">
        <f>'F7-Klubi eelarve'!S146+'F7-Kooli eelarve'!S146</f>
        <v>100</v>
      </c>
      <c r="T146" s="203">
        <f>'F7-Klubi eelarve'!T146+'F7-Kooli eelarve'!T146</f>
        <v>0</v>
      </c>
      <c r="U146" s="114">
        <f>'F7-Klubi eelarve'!U146+'F7-Kooli eelarve'!U146</f>
        <v>0</v>
      </c>
      <c r="V146" s="203">
        <f>'F7-Klubi eelarve'!V146+'F7-Kooli eelarve'!V146</f>
        <v>0</v>
      </c>
      <c r="W146" s="114">
        <f>'F7-Klubi eelarve'!W146+'F7-Kooli eelarve'!W146</f>
        <v>0</v>
      </c>
      <c r="X146" s="203">
        <f>'F7-Klubi eelarve'!X146+'F7-Kooli eelarve'!X146</f>
        <v>0</v>
      </c>
      <c r="Y146" s="114">
        <f>'F7-Klubi eelarve'!Y146+'F7-Kooli eelarve'!Y146</f>
        <v>0</v>
      </c>
      <c r="Z146" s="203">
        <f>'F7-Klubi eelarve'!Z146+'F7-Kooli eelarve'!Z146</f>
        <v>0</v>
      </c>
      <c r="AA146" s="114">
        <f>'F7-Klubi eelarve'!AA146+'F7-Kooli eelarve'!AA146</f>
        <v>0</v>
      </c>
      <c r="AB146" s="203">
        <f>'F7-Klubi eelarve'!AB146+'F7-Kooli eelarve'!AB146</f>
        <v>0</v>
      </c>
      <c r="AC146" s="114"/>
      <c r="AD146" s="252"/>
      <c r="AE146" s="235"/>
      <c r="AF146" s="235"/>
      <c r="AG146" s="235"/>
    </row>
    <row r="147" spans="1:33" ht="15" x14ac:dyDescent="0.2">
      <c r="A147" s="130" t="s">
        <v>178</v>
      </c>
      <c r="B147" s="122"/>
      <c r="C147" s="162">
        <f>'F7-Klubi eelarve'!C147+'F7-Kooli eelarve'!C147</f>
        <v>0</v>
      </c>
      <c r="D147" s="207">
        <f>'F7-Klubi eelarve'!D147+'F7-Kooli eelarve'!D147</f>
        <v>0</v>
      </c>
      <c r="E147" s="163">
        <f>'F7-Klubi eelarve'!E147+'F7-Kooli eelarve'!E147</f>
        <v>0</v>
      </c>
      <c r="F147" s="207">
        <f>'F7-Klubi eelarve'!F147+'F7-Kooli eelarve'!F147</f>
        <v>0</v>
      </c>
      <c r="G147" s="163">
        <f>'F7-Klubi eelarve'!G147+'F7-Kooli eelarve'!G147</f>
        <v>0</v>
      </c>
      <c r="H147" s="207">
        <f>'F7-Klubi eelarve'!H147+'F7-Kooli eelarve'!H147</f>
        <v>0</v>
      </c>
      <c r="I147" s="164">
        <f>'F7-Klubi eelarve'!I147+'F7-Kooli eelarve'!I147</f>
        <v>0</v>
      </c>
      <c r="J147" s="207">
        <f>'F7-Klubi eelarve'!J147+'F7-Kooli eelarve'!J147</f>
        <v>0</v>
      </c>
      <c r="K147" s="164">
        <f>'F7-Klubi eelarve'!K147+'F7-Kooli eelarve'!K147</f>
        <v>0</v>
      </c>
      <c r="L147" s="207">
        <f>'F7-Klubi eelarve'!L147+'F7-Kooli eelarve'!L147</f>
        <v>0</v>
      </c>
      <c r="M147" s="164">
        <f>'F7-Klubi eelarve'!M147+'F7-Kooli eelarve'!M147</f>
        <v>0</v>
      </c>
      <c r="N147" s="207">
        <f>'F7-Klubi eelarve'!N147+'F7-Kooli eelarve'!N147</f>
        <v>0</v>
      </c>
      <c r="O147" s="164">
        <f>'F7-Klubi eelarve'!O147+'F7-Kooli eelarve'!O147</f>
        <v>0</v>
      </c>
      <c r="P147" s="207">
        <f>'F7-Klubi eelarve'!P147+'F7-Kooli eelarve'!P147</f>
        <v>0</v>
      </c>
      <c r="Q147" s="164">
        <f>'F7-Klubi eelarve'!Q147+'F7-Kooli eelarve'!Q147</f>
        <v>0</v>
      </c>
      <c r="R147" s="207">
        <f>'F7-Klubi eelarve'!R147+'F7-Kooli eelarve'!R147</f>
        <v>0</v>
      </c>
      <c r="S147" s="164">
        <f>'F7-Klubi eelarve'!S147+'F7-Kooli eelarve'!S147</f>
        <v>0</v>
      </c>
      <c r="T147" s="207">
        <f>'F7-Klubi eelarve'!T147+'F7-Kooli eelarve'!T147</f>
        <v>0</v>
      </c>
      <c r="U147" s="164">
        <f>'F7-Klubi eelarve'!U147+'F7-Kooli eelarve'!U147</f>
        <v>100</v>
      </c>
      <c r="V147" s="207">
        <f>'F7-Klubi eelarve'!V147+'F7-Kooli eelarve'!V147</f>
        <v>0</v>
      </c>
      <c r="W147" s="164">
        <f>'F7-Klubi eelarve'!W147+'F7-Kooli eelarve'!W147</f>
        <v>100</v>
      </c>
      <c r="X147" s="207">
        <f>'F7-Klubi eelarve'!X147+'F7-Kooli eelarve'!X147</f>
        <v>0</v>
      </c>
      <c r="Y147" s="164">
        <f>'F7-Klubi eelarve'!Y147+'F7-Kooli eelarve'!Y147</f>
        <v>100</v>
      </c>
      <c r="Z147" s="207">
        <f>'F7-Klubi eelarve'!Z147+'F7-Kooli eelarve'!Z147</f>
        <v>0</v>
      </c>
      <c r="AA147" s="164">
        <f>'F7-Klubi eelarve'!AA147+'F7-Kooli eelarve'!AA147</f>
        <v>100</v>
      </c>
      <c r="AB147" s="207">
        <f>'F7-Klubi eelarve'!AB147+'F7-Kooli eelarve'!AB147</f>
        <v>0</v>
      </c>
      <c r="AC147" s="162"/>
      <c r="AD147" s="253"/>
      <c r="AE147" s="235"/>
      <c r="AF147" s="235"/>
      <c r="AG147" s="235"/>
    </row>
    <row r="148" spans="1:33" ht="25.5" x14ac:dyDescent="0.2">
      <c r="A148" s="132" t="s">
        <v>179</v>
      </c>
      <c r="B148" s="122"/>
      <c r="C148" s="127">
        <f>'F7-Klubi eelarve'!C148+'F7-Kooli eelarve'!C148</f>
        <v>0</v>
      </c>
      <c r="D148" s="206">
        <f>'F7-Klubi eelarve'!D148+'F7-Kooli eelarve'!D148</f>
        <v>0</v>
      </c>
      <c r="E148" s="159">
        <f>'F7-Klubi eelarve'!E148+'F7-Kooli eelarve'!E148</f>
        <v>0</v>
      </c>
      <c r="F148" s="206">
        <f>'F7-Klubi eelarve'!F148+'F7-Kooli eelarve'!F148</f>
        <v>0</v>
      </c>
      <c r="G148" s="159">
        <f>'F7-Klubi eelarve'!G148+'F7-Kooli eelarve'!G148</f>
        <v>0</v>
      </c>
      <c r="H148" s="206">
        <f>'F7-Klubi eelarve'!H148+'F7-Kooli eelarve'!H148</f>
        <v>0</v>
      </c>
      <c r="I148" s="159">
        <f>'F7-Klubi eelarve'!I148+'F7-Kooli eelarve'!I148</f>
        <v>0</v>
      </c>
      <c r="J148" s="206">
        <f>'F7-Klubi eelarve'!J148+'F7-Kooli eelarve'!J148</f>
        <v>0</v>
      </c>
      <c r="K148" s="159">
        <f>'F7-Klubi eelarve'!K148+'F7-Kooli eelarve'!K148</f>
        <v>0</v>
      </c>
      <c r="L148" s="206">
        <f>'F7-Klubi eelarve'!L148+'F7-Kooli eelarve'!L148</f>
        <v>0</v>
      </c>
      <c r="M148" s="159">
        <f>'F7-Klubi eelarve'!M148+'F7-Kooli eelarve'!M148</f>
        <v>0</v>
      </c>
      <c r="N148" s="206">
        <f>'F7-Klubi eelarve'!N148+'F7-Kooli eelarve'!N148</f>
        <v>0</v>
      </c>
      <c r="O148" s="159">
        <f>'F7-Klubi eelarve'!O148+'F7-Kooli eelarve'!O148</f>
        <v>0</v>
      </c>
      <c r="P148" s="206">
        <f>'F7-Klubi eelarve'!P148+'F7-Kooli eelarve'!P148</f>
        <v>0</v>
      </c>
      <c r="Q148" s="159">
        <f>'F7-Klubi eelarve'!Q148+'F7-Kooli eelarve'!Q148</f>
        <v>0</v>
      </c>
      <c r="R148" s="206">
        <f>'F7-Klubi eelarve'!R148+'F7-Kooli eelarve'!R148</f>
        <v>0</v>
      </c>
      <c r="S148" s="159">
        <f>'F7-Klubi eelarve'!S148+'F7-Kooli eelarve'!S148</f>
        <v>0</v>
      </c>
      <c r="T148" s="206">
        <f>'F7-Klubi eelarve'!T148+'F7-Kooli eelarve'!T148</f>
        <v>0</v>
      </c>
      <c r="U148" s="159">
        <f>'F7-Klubi eelarve'!U148+'F7-Kooli eelarve'!U148</f>
        <v>0</v>
      </c>
      <c r="V148" s="206">
        <f>'F7-Klubi eelarve'!V148+'F7-Kooli eelarve'!V148</f>
        <v>0</v>
      </c>
      <c r="W148" s="159">
        <f>'F7-Klubi eelarve'!W148+'F7-Kooli eelarve'!W148</f>
        <v>0</v>
      </c>
      <c r="X148" s="206">
        <f>'F7-Klubi eelarve'!X148+'F7-Kooli eelarve'!X148</f>
        <v>0</v>
      </c>
      <c r="Y148" s="159">
        <f>'F7-Klubi eelarve'!Y148+'F7-Kooli eelarve'!Y148</f>
        <v>0</v>
      </c>
      <c r="Z148" s="206">
        <f>'F7-Klubi eelarve'!Z148+'F7-Kooli eelarve'!Z148</f>
        <v>0</v>
      </c>
      <c r="AA148" s="159">
        <f>'F7-Klubi eelarve'!AA148+'F7-Kooli eelarve'!AA148</f>
        <v>0</v>
      </c>
      <c r="AB148" s="206">
        <f>'F7-Klubi eelarve'!AB148+'F7-Kooli eelarve'!AB148</f>
        <v>0</v>
      </c>
      <c r="AC148" s="127"/>
      <c r="AD148" s="250"/>
      <c r="AE148" s="235"/>
      <c r="AF148" s="235"/>
      <c r="AG148" s="235"/>
    </row>
    <row r="149" spans="1:33" ht="15" x14ac:dyDescent="0.2">
      <c r="A149" s="133" t="s">
        <v>180</v>
      </c>
      <c r="B149" s="122"/>
      <c r="C149" s="77">
        <f>'F7-Klubi eelarve'!C149+'F7-Kooli eelarve'!C149</f>
        <v>0</v>
      </c>
      <c r="D149" s="194">
        <f>'F7-Klubi eelarve'!D149+'F7-Kooli eelarve'!D149</f>
        <v>0</v>
      </c>
      <c r="E149" s="76">
        <f>'F7-Klubi eelarve'!E149+'F7-Kooli eelarve'!E149</f>
        <v>0</v>
      </c>
      <c r="F149" s="194">
        <f>'F7-Klubi eelarve'!F149+'F7-Kooli eelarve'!F149</f>
        <v>0</v>
      </c>
      <c r="G149" s="76">
        <f>'F7-Klubi eelarve'!G149+'F7-Kooli eelarve'!G149</f>
        <v>0</v>
      </c>
      <c r="H149" s="194">
        <f>'F7-Klubi eelarve'!H149+'F7-Kooli eelarve'!H149</f>
        <v>0</v>
      </c>
      <c r="I149" s="76">
        <f>'F7-Klubi eelarve'!I149+'F7-Kooli eelarve'!I149</f>
        <v>0</v>
      </c>
      <c r="J149" s="194">
        <f>'F7-Klubi eelarve'!J149+'F7-Kooli eelarve'!J149</f>
        <v>0</v>
      </c>
      <c r="K149" s="76">
        <f>'F7-Klubi eelarve'!K149+'F7-Kooli eelarve'!K149</f>
        <v>0</v>
      </c>
      <c r="L149" s="194">
        <f>'F7-Klubi eelarve'!L149+'F7-Kooli eelarve'!L149</f>
        <v>0</v>
      </c>
      <c r="M149" s="76">
        <f>'F7-Klubi eelarve'!M149+'F7-Kooli eelarve'!M149</f>
        <v>0</v>
      </c>
      <c r="N149" s="194">
        <f>'F7-Klubi eelarve'!N149+'F7-Kooli eelarve'!N149</f>
        <v>0</v>
      </c>
      <c r="O149" s="76">
        <f>'F7-Klubi eelarve'!O149+'F7-Kooli eelarve'!O149</f>
        <v>0</v>
      </c>
      <c r="P149" s="194">
        <f>'F7-Klubi eelarve'!P149+'F7-Kooli eelarve'!P149</f>
        <v>0</v>
      </c>
      <c r="Q149" s="76">
        <f>'F7-Klubi eelarve'!Q149+'F7-Kooli eelarve'!Q149</f>
        <v>0</v>
      </c>
      <c r="R149" s="194">
        <f>'F7-Klubi eelarve'!R149+'F7-Kooli eelarve'!R149</f>
        <v>0</v>
      </c>
      <c r="S149" s="76">
        <f>'F7-Klubi eelarve'!S149+'F7-Kooli eelarve'!S149</f>
        <v>100</v>
      </c>
      <c r="T149" s="194">
        <f>'F7-Klubi eelarve'!T149+'F7-Kooli eelarve'!T149</f>
        <v>0</v>
      </c>
      <c r="U149" s="76">
        <f>'F7-Klubi eelarve'!U149+'F7-Kooli eelarve'!U149</f>
        <v>0</v>
      </c>
      <c r="V149" s="194">
        <f>'F7-Klubi eelarve'!V149+'F7-Kooli eelarve'!V149</f>
        <v>0</v>
      </c>
      <c r="W149" s="76">
        <f>'F7-Klubi eelarve'!W149+'F7-Kooli eelarve'!W149</f>
        <v>0</v>
      </c>
      <c r="X149" s="194">
        <f>'F7-Klubi eelarve'!X149+'F7-Kooli eelarve'!X149</f>
        <v>0</v>
      </c>
      <c r="Y149" s="76">
        <f>'F7-Klubi eelarve'!Y149+'F7-Kooli eelarve'!Y149</f>
        <v>0</v>
      </c>
      <c r="Z149" s="194">
        <f>'F7-Klubi eelarve'!Z149+'F7-Kooli eelarve'!Z149</f>
        <v>0</v>
      </c>
      <c r="AA149" s="76">
        <f>'F7-Klubi eelarve'!AA149+'F7-Kooli eelarve'!AA149</f>
        <v>0</v>
      </c>
      <c r="AB149" s="194">
        <f>'F7-Klubi eelarve'!AB149+'F7-Kooli eelarve'!AB149</f>
        <v>0</v>
      </c>
      <c r="AC149" s="77"/>
      <c r="AD149" s="249"/>
      <c r="AE149" s="235"/>
      <c r="AF149" s="235"/>
      <c r="AG149" s="235"/>
    </row>
    <row r="150" spans="1:33" ht="15" x14ac:dyDescent="0.2">
      <c r="A150" s="130" t="s">
        <v>181</v>
      </c>
      <c r="B150" s="122"/>
      <c r="C150" s="165">
        <f>'F7-Klubi eelarve'!C150+'F7-Kooli eelarve'!C150</f>
        <v>0</v>
      </c>
      <c r="D150" s="207">
        <f>'F7-Klubi eelarve'!D150+'F7-Kooli eelarve'!D150</f>
        <v>0</v>
      </c>
      <c r="E150" s="163">
        <f>'F7-Klubi eelarve'!E150+'F7-Kooli eelarve'!E150</f>
        <v>0</v>
      </c>
      <c r="F150" s="207">
        <f>'F7-Klubi eelarve'!F150+'F7-Kooli eelarve'!F150</f>
        <v>0</v>
      </c>
      <c r="G150" s="163">
        <f>'F7-Klubi eelarve'!G150+'F7-Kooli eelarve'!G150</f>
        <v>0</v>
      </c>
      <c r="H150" s="207">
        <f>'F7-Klubi eelarve'!H150+'F7-Kooli eelarve'!H150</f>
        <v>0</v>
      </c>
      <c r="I150" s="163">
        <f>'F7-Klubi eelarve'!I150+'F7-Kooli eelarve'!I150</f>
        <v>0</v>
      </c>
      <c r="J150" s="207">
        <f>'F7-Klubi eelarve'!J150+'F7-Kooli eelarve'!J150</f>
        <v>0</v>
      </c>
      <c r="K150" s="163">
        <f>'F7-Klubi eelarve'!K150+'F7-Kooli eelarve'!K150</f>
        <v>0</v>
      </c>
      <c r="L150" s="207">
        <f>'F7-Klubi eelarve'!L150+'F7-Kooli eelarve'!L150</f>
        <v>0</v>
      </c>
      <c r="M150" s="163">
        <f>'F7-Klubi eelarve'!M150+'F7-Kooli eelarve'!M150</f>
        <v>0</v>
      </c>
      <c r="N150" s="207">
        <f>'F7-Klubi eelarve'!N150+'F7-Kooli eelarve'!N150</f>
        <v>0</v>
      </c>
      <c r="O150" s="163">
        <f>'F7-Klubi eelarve'!O150+'F7-Kooli eelarve'!O150</f>
        <v>0</v>
      </c>
      <c r="P150" s="207">
        <f>'F7-Klubi eelarve'!P150+'F7-Kooli eelarve'!P150</f>
        <v>0</v>
      </c>
      <c r="Q150" s="163">
        <f>'F7-Klubi eelarve'!Q150+'F7-Kooli eelarve'!Q150</f>
        <v>0</v>
      </c>
      <c r="R150" s="207">
        <f>'F7-Klubi eelarve'!R150+'F7-Kooli eelarve'!R150</f>
        <v>0</v>
      </c>
      <c r="S150" s="163">
        <f>'F7-Klubi eelarve'!S150+'F7-Kooli eelarve'!S150</f>
        <v>100</v>
      </c>
      <c r="T150" s="207">
        <f>'F7-Klubi eelarve'!T150+'F7-Kooli eelarve'!T150</f>
        <v>0</v>
      </c>
      <c r="U150" s="163">
        <f>'F7-Klubi eelarve'!U150+'F7-Kooli eelarve'!U150</f>
        <v>100</v>
      </c>
      <c r="V150" s="207">
        <f>'F7-Klubi eelarve'!V150+'F7-Kooli eelarve'!V150</f>
        <v>0</v>
      </c>
      <c r="W150" s="163">
        <f>'F7-Klubi eelarve'!W150+'F7-Kooli eelarve'!W150</f>
        <v>100</v>
      </c>
      <c r="X150" s="207">
        <f>'F7-Klubi eelarve'!X150+'F7-Kooli eelarve'!X150</f>
        <v>0</v>
      </c>
      <c r="Y150" s="163">
        <f>'F7-Klubi eelarve'!Y150+'F7-Kooli eelarve'!Y150</f>
        <v>100</v>
      </c>
      <c r="Z150" s="207">
        <f>'F7-Klubi eelarve'!Z150+'F7-Kooli eelarve'!Z150</f>
        <v>0</v>
      </c>
      <c r="AA150" s="163">
        <f>'F7-Klubi eelarve'!AA150+'F7-Kooli eelarve'!AA150</f>
        <v>100</v>
      </c>
      <c r="AB150" s="207">
        <f>'F7-Klubi eelarve'!AB150+'F7-Kooli eelarve'!AB150</f>
        <v>0</v>
      </c>
      <c r="AC150" s="165"/>
      <c r="AD150" s="253"/>
      <c r="AE150" s="235"/>
      <c r="AF150" s="235"/>
      <c r="AG150" s="235"/>
    </row>
  </sheetData>
  <mergeCells count="3">
    <mergeCell ref="A2:E3"/>
    <mergeCell ref="A114:B114"/>
    <mergeCell ref="AE3:AG3"/>
  </mergeCells>
  <phoneticPr fontId="27" type="noConversion"/>
  <pageMargins left="0.59375" right="0.3170289855072464" top="0.51630434782608692" bottom="0.38949275362318841" header="0.3" footer="0.3"/>
  <pageSetup orientation="portrait" r:id="rId1"/>
  <headerFooter>
    <oddHeader>&amp;L&amp;"Arial,Regular"&amp;8Esitada EJL-le hiljemalt 17.01.2025
&amp;R&amp;"Arial,Regular"&amp;8MTÜ ___________________________</oddHeader>
  </headerFooter>
  <rowBreaks count="1" manualBreakCount="1">
    <brk id="35" max="16383" man="1"/>
  </rowBreaks>
  <ignoredErrors>
    <ignoredError sqref="C13:C14 D13:AB14 C80:C81 C55:AD79 C82:AD106 D80:AD81 C54:AB54 AC54:AD54 AC13:AD14 C108:AD150 D107:AD107 C15:C53 D15:AB53 AC15:AD5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6917-5BBB-42D4-8CFE-9C8BE23298FB}">
  <dimension ref="A1:G87"/>
  <sheetViews>
    <sheetView view="pageLayout" topLeftCell="A14" zoomScaleNormal="100" workbookViewId="0">
      <selection activeCell="D37" sqref="D37"/>
    </sheetView>
  </sheetViews>
  <sheetFormatPr defaultColWidth="9.42578125" defaultRowHeight="14.25" x14ac:dyDescent="0.2"/>
  <cols>
    <col min="1" max="1" width="24" style="1" customWidth="1"/>
    <col min="2" max="2" width="9.42578125" style="1"/>
    <col min="3" max="3" width="17.28515625" style="1" customWidth="1"/>
    <col min="4" max="4" width="13.5703125" style="1" customWidth="1"/>
    <col min="5" max="5" width="10.7109375" style="1" customWidth="1"/>
    <col min="6" max="6" width="11.5703125" style="1" customWidth="1"/>
    <col min="7" max="7" width="12" style="1" customWidth="1"/>
    <col min="8" max="16384" width="9.42578125" style="1"/>
  </cols>
  <sheetData>
    <row r="1" spans="1:7" ht="24" thickBot="1" x14ac:dyDescent="0.4">
      <c r="A1" s="48" t="s">
        <v>182</v>
      </c>
      <c r="B1" s="47"/>
      <c r="C1" s="47"/>
      <c r="D1" s="47"/>
      <c r="E1" s="47"/>
      <c r="F1" s="47"/>
      <c r="G1" s="47"/>
    </row>
    <row r="2" spans="1:7" ht="18" customHeight="1" thickBot="1" x14ac:dyDescent="0.3">
      <c r="A2" s="288" t="s">
        <v>183</v>
      </c>
      <c r="B2" s="289"/>
      <c r="C2" s="289"/>
      <c r="D2" s="289"/>
      <c r="E2" s="289"/>
      <c r="F2" s="289"/>
      <c r="G2" s="290"/>
    </row>
    <row r="3" spans="1:7" s="15" customFormat="1" ht="48.75" thickBot="1" x14ac:dyDescent="0.25">
      <c r="A3" s="296" t="s">
        <v>184</v>
      </c>
      <c r="B3" s="297"/>
      <c r="C3" s="297"/>
      <c r="D3" s="39" t="s">
        <v>185</v>
      </c>
      <c r="E3" s="39" t="s">
        <v>186</v>
      </c>
      <c r="F3" s="39" t="s">
        <v>187</v>
      </c>
      <c r="G3" s="38" t="s">
        <v>188</v>
      </c>
    </row>
    <row r="4" spans="1:7" s="15" customFormat="1" ht="12" x14ac:dyDescent="0.2">
      <c r="A4" s="292"/>
      <c r="B4" s="292"/>
      <c r="C4" s="292"/>
      <c r="D4" s="37"/>
      <c r="E4" s="37"/>
      <c r="F4" s="134"/>
      <c r="G4" s="135"/>
    </row>
    <row r="5" spans="1:7" s="15" customFormat="1" ht="12" x14ac:dyDescent="0.2">
      <c r="A5" s="298"/>
      <c r="B5" s="298"/>
      <c r="C5" s="298"/>
      <c r="D5" s="22"/>
      <c r="E5" s="22"/>
      <c r="F5" s="44"/>
      <c r="G5" s="46"/>
    </row>
    <row r="6" spans="1:7" s="15" customFormat="1" ht="12" x14ac:dyDescent="0.2">
      <c r="A6" s="292"/>
      <c r="B6" s="292"/>
      <c r="C6" s="292"/>
      <c r="D6" s="37"/>
      <c r="E6" s="37"/>
      <c r="F6" s="134"/>
      <c r="G6" s="135"/>
    </row>
    <row r="7" spans="1:7" s="15" customFormat="1" ht="12" x14ac:dyDescent="0.2">
      <c r="A7" s="298"/>
      <c r="B7" s="298"/>
      <c r="C7" s="298"/>
      <c r="D7" s="22"/>
      <c r="E7" s="22"/>
      <c r="F7" s="44"/>
      <c r="G7" s="46"/>
    </row>
    <row r="8" spans="1:7" s="15" customFormat="1" ht="12" x14ac:dyDescent="0.2">
      <c r="A8" s="292"/>
      <c r="B8" s="292"/>
      <c r="C8" s="292"/>
      <c r="D8" s="37"/>
      <c r="E8" s="37"/>
      <c r="F8" s="134"/>
      <c r="G8" s="135"/>
    </row>
    <row r="9" spans="1:7" s="15" customFormat="1" ht="12" x14ac:dyDescent="0.2">
      <c r="A9" s="298"/>
      <c r="B9" s="298"/>
      <c r="C9" s="298"/>
      <c r="D9" s="22"/>
      <c r="E9" s="22"/>
      <c r="F9" s="44"/>
      <c r="G9" s="46"/>
    </row>
    <row r="10" spans="1:7" s="15" customFormat="1" ht="12" x14ac:dyDescent="0.2">
      <c r="A10" s="260" t="s">
        <v>189</v>
      </c>
      <c r="B10" s="260"/>
      <c r="C10" s="260"/>
      <c r="D10" s="20">
        <f>SUM(D4:D5)</f>
        <v>0</v>
      </c>
      <c r="E10" s="20">
        <f>SUM(E4:E5)</f>
        <v>0</v>
      </c>
      <c r="F10" s="43"/>
      <c r="G10" s="43"/>
    </row>
    <row r="11" spans="1:7" s="15" customFormat="1" ht="24" customHeight="1" x14ac:dyDescent="0.2">
      <c r="A11" s="299" t="s">
        <v>190</v>
      </c>
      <c r="B11" s="299"/>
      <c r="C11" s="299"/>
      <c r="D11" s="57">
        <f>'F7-Konsolideeritud eelarve'!AC23</f>
        <v>0</v>
      </c>
      <c r="E11" s="20"/>
      <c r="F11" s="43"/>
      <c r="G11" s="43"/>
    </row>
    <row r="12" spans="1:7" s="15" customFormat="1" ht="12" x14ac:dyDescent="0.2">
      <c r="A12" s="271" t="s">
        <v>191</v>
      </c>
      <c r="B12" s="271"/>
      <c r="C12" s="271"/>
      <c r="D12" s="32" t="str">
        <f>IF(D11=D10,"Ok","Ei ole ok")</f>
        <v>Ok</v>
      </c>
      <c r="E12" s="20"/>
      <c r="F12" s="43"/>
      <c r="G12" s="43"/>
    </row>
    <row r="13" spans="1:7" ht="9" customHeight="1" x14ac:dyDescent="0.2">
      <c r="A13" s="42"/>
      <c r="B13" s="42"/>
      <c r="C13" s="42"/>
      <c r="D13" s="41"/>
      <c r="E13" s="41"/>
      <c r="F13" s="40"/>
      <c r="G13" s="40"/>
    </row>
    <row r="14" spans="1:7" s="15" customFormat="1" ht="33.75" x14ac:dyDescent="0.2">
      <c r="A14" s="291" t="s">
        <v>56</v>
      </c>
      <c r="B14" s="291"/>
      <c r="C14" s="291"/>
      <c r="D14" s="45" t="s">
        <v>185</v>
      </c>
      <c r="E14" s="45" t="s">
        <v>192</v>
      </c>
      <c r="F14" s="45" t="s">
        <v>187</v>
      </c>
      <c r="G14" s="45" t="s">
        <v>188</v>
      </c>
    </row>
    <row r="15" spans="1:7" s="15" customFormat="1" ht="12" x14ac:dyDescent="0.2">
      <c r="A15" s="293"/>
      <c r="B15" s="294"/>
      <c r="C15" s="295"/>
      <c r="D15" s="22"/>
      <c r="E15" s="22"/>
      <c r="F15" s="44"/>
      <c r="G15" s="46"/>
    </row>
    <row r="16" spans="1:7" s="15" customFormat="1" ht="12" x14ac:dyDescent="0.2">
      <c r="A16" s="293"/>
      <c r="B16" s="294"/>
      <c r="C16" s="295"/>
      <c r="D16" s="22"/>
      <c r="E16" s="22"/>
      <c r="F16" s="44"/>
      <c r="G16" s="46"/>
    </row>
    <row r="17" spans="1:7" s="15" customFormat="1" ht="12" x14ac:dyDescent="0.2">
      <c r="A17" s="293"/>
      <c r="B17" s="294"/>
      <c r="C17" s="295"/>
      <c r="D17" s="22"/>
      <c r="E17" s="22"/>
      <c r="F17" s="44"/>
      <c r="G17" s="46"/>
    </row>
    <row r="18" spans="1:7" s="15" customFormat="1" ht="12" x14ac:dyDescent="0.2">
      <c r="A18" s="293"/>
      <c r="B18" s="294"/>
      <c r="C18" s="295"/>
      <c r="D18" s="22"/>
      <c r="E18" s="22"/>
      <c r="F18" s="44"/>
      <c r="G18" s="46"/>
    </row>
    <row r="19" spans="1:7" s="15" customFormat="1" ht="12" x14ac:dyDescent="0.2">
      <c r="A19" s="293"/>
      <c r="B19" s="294"/>
      <c r="C19" s="295"/>
      <c r="D19" s="22"/>
      <c r="E19" s="22"/>
      <c r="F19" s="44"/>
      <c r="G19" s="46"/>
    </row>
    <row r="20" spans="1:7" s="15" customFormat="1" ht="12" x14ac:dyDescent="0.2">
      <c r="A20" s="293"/>
      <c r="B20" s="294"/>
      <c r="C20" s="295"/>
      <c r="D20" s="22"/>
      <c r="E20" s="22"/>
      <c r="F20" s="44"/>
      <c r="G20" s="46"/>
    </row>
    <row r="21" spans="1:7" s="15" customFormat="1" ht="12" x14ac:dyDescent="0.2">
      <c r="A21" s="260" t="s">
        <v>193</v>
      </c>
      <c r="B21" s="260"/>
      <c r="C21" s="260"/>
      <c r="D21" s="20">
        <f>SUM(D15:D16)</f>
        <v>0</v>
      </c>
      <c r="E21" s="20">
        <f>SUM(E15:E16)</f>
        <v>0</v>
      </c>
      <c r="F21" s="43"/>
      <c r="G21" s="43"/>
    </row>
    <row r="22" spans="1:7" s="15" customFormat="1" ht="27" customHeight="1" x14ac:dyDescent="0.2">
      <c r="A22" s="299" t="s">
        <v>194</v>
      </c>
      <c r="B22" s="299"/>
      <c r="C22" s="299"/>
      <c r="D22" s="57">
        <f>'F7-Konsolideeritud eelarve'!AC24</f>
        <v>0</v>
      </c>
      <c r="E22" s="20"/>
      <c r="F22" s="43"/>
      <c r="G22" s="43"/>
    </row>
    <row r="23" spans="1:7" s="15" customFormat="1" ht="12.75" thickBot="1" x14ac:dyDescent="0.25">
      <c r="A23" s="271" t="s">
        <v>191</v>
      </c>
      <c r="B23" s="271"/>
      <c r="C23" s="271"/>
      <c r="D23" s="32" t="str">
        <f>IF(D22=D21,"Ok","Ei ole ok")</f>
        <v>Ok</v>
      </c>
      <c r="E23" s="20"/>
      <c r="F23" s="43"/>
      <c r="G23" s="43"/>
    </row>
    <row r="24" spans="1:7" ht="18" customHeight="1" thickBot="1" x14ac:dyDescent="0.3">
      <c r="A24" s="288" t="s">
        <v>195</v>
      </c>
      <c r="B24" s="289"/>
      <c r="C24" s="289"/>
      <c r="D24" s="289"/>
      <c r="E24" s="289"/>
      <c r="F24" s="289"/>
      <c r="G24" s="290"/>
    </row>
    <row r="25" spans="1:7" s="15" customFormat="1" ht="48.75" thickBot="1" x14ac:dyDescent="0.25">
      <c r="A25" s="301" t="s">
        <v>196</v>
      </c>
      <c r="B25" s="302"/>
      <c r="C25" s="303"/>
      <c r="D25" s="39" t="s">
        <v>197</v>
      </c>
      <c r="E25" s="39" t="s">
        <v>198</v>
      </c>
      <c r="F25" s="39" t="s">
        <v>187</v>
      </c>
      <c r="G25" s="38" t="s">
        <v>199</v>
      </c>
    </row>
    <row r="26" spans="1:7" s="15" customFormat="1" ht="12" x14ac:dyDescent="0.2">
      <c r="A26" s="300"/>
      <c r="B26" s="300"/>
      <c r="C26" s="300"/>
      <c r="D26" s="37"/>
      <c r="E26" s="36"/>
      <c r="F26" s="35"/>
      <c r="G26" s="46"/>
    </row>
    <row r="27" spans="1:7" s="15" customFormat="1" ht="12" x14ac:dyDescent="0.2">
      <c r="A27" s="275"/>
      <c r="B27" s="275"/>
      <c r="C27" s="275"/>
      <c r="D27" s="22"/>
      <c r="E27" s="34"/>
      <c r="F27" s="33"/>
      <c r="G27" s="46"/>
    </row>
    <row r="28" spans="1:7" s="15" customFormat="1" ht="12" x14ac:dyDescent="0.2">
      <c r="A28" s="275"/>
      <c r="B28" s="275"/>
      <c r="C28" s="275"/>
      <c r="D28" s="22"/>
      <c r="E28" s="34"/>
      <c r="F28" s="33"/>
      <c r="G28" s="46"/>
    </row>
    <row r="29" spans="1:7" s="15" customFormat="1" ht="12" x14ac:dyDescent="0.2">
      <c r="A29" s="275"/>
      <c r="B29" s="275"/>
      <c r="C29" s="275"/>
      <c r="D29" s="22"/>
      <c r="E29" s="34"/>
      <c r="F29" s="33"/>
      <c r="G29" s="46"/>
    </row>
    <row r="30" spans="1:7" s="15" customFormat="1" ht="12" x14ac:dyDescent="0.2">
      <c r="A30" s="275"/>
      <c r="B30" s="275"/>
      <c r="C30" s="275"/>
      <c r="D30" s="22"/>
      <c r="E30" s="34"/>
      <c r="F30" s="33"/>
      <c r="G30" s="46"/>
    </row>
    <row r="31" spans="1:7" s="15" customFormat="1" ht="12" x14ac:dyDescent="0.2">
      <c r="A31" s="275"/>
      <c r="B31" s="275"/>
      <c r="C31" s="275"/>
      <c r="D31" s="22"/>
      <c r="E31" s="34"/>
      <c r="F31" s="33"/>
      <c r="G31" s="46"/>
    </row>
    <row r="32" spans="1:7" s="15" customFormat="1" ht="12" x14ac:dyDescent="0.2">
      <c r="A32" s="275"/>
      <c r="B32" s="275"/>
      <c r="C32" s="275"/>
      <c r="D32" s="22"/>
      <c r="E32" s="34"/>
      <c r="F32" s="33"/>
      <c r="G32" s="46"/>
    </row>
    <row r="33" spans="1:7" s="15" customFormat="1" ht="12" x14ac:dyDescent="0.2">
      <c r="A33" s="275"/>
      <c r="B33" s="275"/>
      <c r="C33" s="275"/>
      <c r="D33" s="22"/>
      <c r="E33" s="34"/>
      <c r="F33" s="33"/>
      <c r="G33" s="46"/>
    </row>
    <row r="34" spans="1:7" s="15" customFormat="1" ht="12" x14ac:dyDescent="0.2">
      <c r="A34" s="275"/>
      <c r="B34" s="275"/>
      <c r="C34" s="275"/>
      <c r="D34" s="22"/>
      <c r="E34" s="34"/>
      <c r="F34" s="33"/>
      <c r="G34" s="46"/>
    </row>
    <row r="35" spans="1:7" s="15" customFormat="1" ht="12" x14ac:dyDescent="0.2">
      <c r="A35" s="58" t="s">
        <v>200</v>
      </c>
      <c r="B35" s="33"/>
      <c r="C35" s="22"/>
      <c r="D35" s="22"/>
      <c r="E35" s="34"/>
      <c r="F35" s="33"/>
      <c r="G35" s="46"/>
    </row>
    <row r="36" spans="1:7" ht="13.5" customHeight="1" x14ac:dyDescent="0.2">
      <c r="A36" s="260" t="s">
        <v>201</v>
      </c>
      <c r="B36" s="260"/>
      <c r="C36" s="260"/>
      <c r="D36" s="20">
        <f>SUM(D26:D35)</f>
        <v>0</v>
      </c>
      <c r="E36" s="20">
        <f>SUM(E26:E35)</f>
        <v>0</v>
      </c>
      <c r="F36" s="31"/>
      <c r="G36" s="30"/>
    </row>
    <row r="37" spans="1:7" ht="12.75" customHeight="1" x14ac:dyDescent="0.2">
      <c r="A37" s="273" t="s">
        <v>202</v>
      </c>
      <c r="B37" s="273"/>
      <c r="C37" s="273"/>
      <c r="D37" s="57">
        <f>'F7-Konsolideeritud eelarve'!AC44</f>
        <v>0</v>
      </c>
      <c r="E37" s="20"/>
      <c r="F37" s="31"/>
      <c r="G37" s="30"/>
    </row>
    <row r="38" spans="1:7" ht="12.75" customHeight="1" x14ac:dyDescent="0.2">
      <c r="A38" s="271" t="s">
        <v>191</v>
      </c>
      <c r="B38" s="271"/>
      <c r="C38" s="271"/>
      <c r="D38" s="32" t="str">
        <f>IF(D37=D36,"Ok","Ei ole ok")</f>
        <v>Ok</v>
      </c>
      <c r="E38" s="20"/>
      <c r="F38" s="31"/>
      <c r="G38" s="30"/>
    </row>
    <row r="39" spans="1:7" ht="6.75" customHeight="1" thickBot="1" x14ac:dyDescent="0.25">
      <c r="A39" s="27"/>
      <c r="B39" s="27"/>
      <c r="C39" s="29"/>
      <c r="D39" s="28"/>
      <c r="E39" s="28"/>
      <c r="F39" s="27"/>
      <c r="G39" s="27"/>
    </row>
    <row r="40" spans="1:7" s="15" customFormat="1" ht="48.75" thickBot="1" x14ac:dyDescent="0.25">
      <c r="A40" s="301" t="s">
        <v>203</v>
      </c>
      <c r="B40" s="302"/>
      <c r="C40" s="303"/>
      <c r="D40" s="26" t="s">
        <v>197</v>
      </c>
      <c r="E40" s="26" t="s">
        <v>198</v>
      </c>
      <c r="F40" s="26" t="s">
        <v>187</v>
      </c>
      <c r="G40" s="25" t="s">
        <v>199</v>
      </c>
    </row>
    <row r="41" spans="1:7" s="15" customFormat="1" ht="12" x14ac:dyDescent="0.2">
      <c r="A41" s="304"/>
      <c r="B41" s="305"/>
      <c r="C41" s="306"/>
      <c r="D41" s="24"/>
      <c r="E41" s="24"/>
      <c r="F41" s="23"/>
      <c r="G41" s="46"/>
    </row>
    <row r="42" spans="1:7" s="15" customFormat="1" ht="12" x14ac:dyDescent="0.2">
      <c r="A42" s="285"/>
      <c r="B42" s="286"/>
      <c r="C42" s="287"/>
      <c r="D42" s="21"/>
      <c r="E42" s="21"/>
      <c r="F42" s="18"/>
      <c r="G42" s="46"/>
    </row>
    <row r="43" spans="1:7" s="15" customFormat="1" ht="12" x14ac:dyDescent="0.2">
      <c r="A43" s="276"/>
      <c r="B43" s="277"/>
      <c r="C43" s="278"/>
      <c r="D43" s="21"/>
      <c r="E43" s="21"/>
      <c r="F43" s="17"/>
      <c r="G43" s="46"/>
    </row>
    <row r="44" spans="1:7" s="15" customFormat="1" ht="12" x14ac:dyDescent="0.2">
      <c r="A44" s="276"/>
      <c r="B44" s="277"/>
      <c r="C44" s="278"/>
      <c r="D44" s="21"/>
      <c r="E44" s="21"/>
      <c r="F44" s="17"/>
      <c r="G44" s="46"/>
    </row>
    <row r="45" spans="1:7" s="15" customFormat="1" ht="12" x14ac:dyDescent="0.2">
      <c r="A45" s="279" t="s">
        <v>204</v>
      </c>
      <c r="B45" s="280"/>
      <c r="C45" s="281"/>
      <c r="D45" s="20">
        <f>SUM(D41:D44)</f>
        <v>0</v>
      </c>
      <c r="E45" s="20">
        <f>SUM(E41:E44)</f>
        <v>0</v>
      </c>
      <c r="F45" s="16"/>
      <c r="G45" s="16"/>
    </row>
    <row r="46" spans="1:7" s="15" customFormat="1" ht="6.75" customHeight="1" thickBot="1" x14ac:dyDescent="0.25">
      <c r="A46" s="11"/>
      <c r="B46" s="11"/>
      <c r="C46" s="11"/>
      <c r="D46" s="11"/>
      <c r="E46" s="10"/>
      <c r="F46" s="10"/>
      <c r="G46" s="9"/>
    </row>
    <row r="47" spans="1:7" ht="18" customHeight="1" thickBot="1" x14ac:dyDescent="0.3">
      <c r="A47" s="262" t="s">
        <v>205</v>
      </c>
      <c r="B47" s="263"/>
      <c r="C47" s="263"/>
      <c r="D47" s="263"/>
      <c r="E47" s="263"/>
      <c r="F47" s="263"/>
      <c r="G47" s="264"/>
    </row>
    <row r="48" spans="1:7" s="15" customFormat="1" ht="21.75" customHeight="1" x14ac:dyDescent="0.2">
      <c r="A48" s="282" t="s">
        <v>206</v>
      </c>
      <c r="B48" s="283"/>
      <c r="C48" s="283"/>
      <c r="D48" s="284"/>
      <c r="E48" s="266" t="s">
        <v>197</v>
      </c>
      <c r="F48" s="266"/>
      <c r="G48" s="19"/>
    </row>
    <row r="49" spans="1:7" s="15" customFormat="1" ht="14.85" customHeight="1" x14ac:dyDescent="0.2">
      <c r="A49" s="267"/>
      <c r="B49" s="267"/>
      <c r="C49" s="267"/>
      <c r="D49" s="267"/>
      <c r="E49" s="270"/>
      <c r="F49" s="270"/>
      <c r="G49" s="46"/>
    </row>
    <row r="50" spans="1:7" s="15" customFormat="1" ht="12" x14ac:dyDescent="0.2">
      <c r="A50" s="267"/>
      <c r="B50" s="267"/>
      <c r="C50" s="267"/>
      <c r="D50" s="267"/>
      <c r="E50" s="270"/>
      <c r="F50" s="270"/>
      <c r="G50" s="46"/>
    </row>
    <row r="51" spans="1:7" s="15" customFormat="1" ht="12" x14ac:dyDescent="0.2">
      <c r="A51" s="269"/>
      <c r="B51" s="269"/>
      <c r="C51" s="269"/>
      <c r="D51" s="269"/>
      <c r="E51" s="270"/>
      <c r="F51" s="270"/>
      <c r="G51" s="46"/>
    </row>
    <row r="52" spans="1:7" s="15" customFormat="1" ht="12" x14ac:dyDescent="0.2">
      <c r="A52" s="269"/>
      <c r="B52" s="269"/>
      <c r="C52" s="269"/>
      <c r="D52" s="269"/>
      <c r="E52" s="270"/>
      <c r="F52" s="270"/>
      <c r="G52" s="46"/>
    </row>
    <row r="53" spans="1:7" s="15" customFormat="1" ht="15.75" customHeight="1" x14ac:dyDescent="0.2">
      <c r="A53" s="260" t="s">
        <v>207</v>
      </c>
      <c r="B53" s="260"/>
      <c r="C53" s="260"/>
      <c r="D53" s="260"/>
      <c r="E53" s="261">
        <f>SUM(E49:E52)</f>
        <v>0</v>
      </c>
      <c r="F53" s="261"/>
      <c r="G53" s="16"/>
    </row>
    <row r="54" spans="1:7" s="15" customFormat="1" ht="12" x14ac:dyDescent="0.2">
      <c r="A54" s="273" t="s">
        <v>208</v>
      </c>
      <c r="B54" s="273"/>
      <c r="C54" s="273"/>
      <c r="D54" s="273"/>
      <c r="E54" s="274">
        <f>'F7-Konsolideeritud eelarve'!AC50</f>
        <v>0</v>
      </c>
      <c r="F54" s="274"/>
      <c r="G54" s="16"/>
    </row>
    <row r="55" spans="1:7" s="15" customFormat="1" ht="12" x14ac:dyDescent="0.2">
      <c r="A55" s="271" t="s">
        <v>191</v>
      </c>
      <c r="B55" s="271"/>
      <c r="C55" s="271"/>
      <c r="D55" s="271"/>
      <c r="E55" s="272" t="str">
        <f>IF(E54=E53,"Ok","Ei ole ok")</f>
        <v>Ok</v>
      </c>
      <c r="F55" s="272" t="str">
        <f>IF(F54=F53,"Ok","Not OK")</f>
        <v>Ok</v>
      </c>
      <c r="G55" s="16"/>
    </row>
    <row r="56" spans="1:7" s="15" customFormat="1" ht="12" x14ac:dyDescent="0.2">
      <c r="A56" s="136"/>
      <c r="B56" s="136"/>
      <c r="C56" s="136"/>
      <c r="D56" s="136"/>
      <c r="E56" s="137"/>
      <c r="F56" s="137"/>
      <c r="G56" s="138"/>
    </row>
    <row r="57" spans="1:7" ht="15" thickBot="1" x14ac:dyDescent="0.25">
      <c r="A57" s="11"/>
      <c r="B57" s="11"/>
      <c r="C57" s="11"/>
      <c r="D57" s="11"/>
      <c r="E57" s="10"/>
      <c r="F57" s="10"/>
      <c r="G57" s="9"/>
    </row>
    <row r="58" spans="1:7" ht="18" customHeight="1" thickBot="1" x14ac:dyDescent="0.3">
      <c r="A58" s="262" t="s">
        <v>209</v>
      </c>
      <c r="B58" s="263"/>
      <c r="C58" s="263"/>
      <c r="D58" s="263"/>
      <c r="E58" s="263"/>
      <c r="F58" s="263"/>
      <c r="G58" s="264"/>
    </row>
    <row r="59" spans="1:7" s="15" customFormat="1" ht="22.5" customHeight="1" x14ac:dyDescent="0.2">
      <c r="A59" s="265" t="s">
        <v>210</v>
      </c>
      <c r="B59" s="265"/>
      <c r="C59" s="265"/>
      <c r="D59" s="265"/>
      <c r="E59" s="266" t="s">
        <v>197</v>
      </c>
      <c r="F59" s="266"/>
      <c r="G59" s="19"/>
    </row>
    <row r="60" spans="1:7" s="15" customFormat="1" ht="12" x14ac:dyDescent="0.2">
      <c r="A60" s="267"/>
      <c r="B60" s="267"/>
      <c r="C60" s="267"/>
      <c r="D60" s="267"/>
      <c r="E60" s="268"/>
      <c r="F60" s="268"/>
      <c r="G60" s="18"/>
    </row>
    <row r="61" spans="1:7" s="15" customFormat="1" ht="12" x14ac:dyDescent="0.2">
      <c r="A61" s="267"/>
      <c r="B61" s="267"/>
      <c r="C61" s="267"/>
      <c r="D61" s="267"/>
      <c r="E61" s="268"/>
      <c r="F61" s="268"/>
      <c r="G61" s="18"/>
    </row>
    <row r="62" spans="1:7" s="15" customFormat="1" ht="12" x14ac:dyDescent="0.2">
      <c r="A62" s="269"/>
      <c r="B62" s="269"/>
      <c r="C62" s="269"/>
      <c r="D62" s="269"/>
      <c r="E62" s="268"/>
      <c r="F62" s="268"/>
      <c r="G62" s="17"/>
    </row>
    <row r="63" spans="1:7" s="15" customFormat="1" ht="12" x14ac:dyDescent="0.2">
      <c r="A63" s="269"/>
      <c r="B63" s="269"/>
      <c r="C63" s="269"/>
      <c r="D63" s="269"/>
      <c r="E63" s="268"/>
      <c r="F63" s="268"/>
      <c r="G63" s="17"/>
    </row>
    <row r="64" spans="1:7" s="15" customFormat="1" ht="12" x14ac:dyDescent="0.2">
      <c r="A64" s="260" t="s">
        <v>211</v>
      </c>
      <c r="B64" s="260"/>
      <c r="C64" s="260"/>
      <c r="D64" s="260"/>
      <c r="E64" s="261">
        <f>SUM(E60:E63)</f>
        <v>0</v>
      </c>
      <c r="F64" s="261"/>
      <c r="G64" s="16"/>
    </row>
    <row r="65" spans="1:7" x14ac:dyDescent="0.2">
      <c r="A65" s="273" t="s">
        <v>212</v>
      </c>
      <c r="B65" s="273"/>
      <c r="C65" s="273"/>
      <c r="D65" s="273"/>
      <c r="E65" s="274">
        <f>'F7-Konsolideeritud eelarve'!AC104</f>
        <v>0</v>
      </c>
      <c r="F65" s="274"/>
      <c r="G65" s="16"/>
    </row>
    <row r="66" spans="1:7" x14ac:dyDescent="0.2">
      <c r="A66" s="271" t="s">
        <v>191</v>
      </c>
      <c r="B66" s="271"/>
      <c r="C66" s="271"/>
      <c r="D66" s="271"/>
      <c r="E66" s="272" t="str">
        <f>IF(E65=E64,"Ok","Ei ole ok")</f>
        <v>Ok</v>
      </c>
      <c r="F66" s="272" t="str">
        <f>IF(F65=F64,"Ok","Not OK")</f>
        <v>Ok</v>
      </c>
      <c r="G66" s="16"/>
    </row>
    <row r="67" spans="1:7" s="15" customFormat="1" ht="13.5" thickBot="1" x14ac:dyDescent="0.25">
      <c r="A67" s="11"/>
      <c r="B67" s="11"/>
      <c r="C67" s="11"/>
      <c r="D67" s="11"/>
      <c r="E67" s="10"/>
      <c r="F67" s="10"/>
      <c r="G67" s="9"/>
    </row>
    <row r="68" spans="1:7" s="15" customFormat="1" ht="16.5" thickBot="1" x14ac:dyDescent="0.3">
      <c r="A68" s="262" t="s">
        <v>213</v>
      </c>
      <c r="B68" s="263"/>
      <c r="C68" s="263"/>
      <c r="D68" s="263"/>
      <c r="E68" s="263"/>
      <c r="F68" s="263"/>
      <c r="G68" s="264"/>
    </row>
    <row r="69" spans="1:7" ht="26.25" thickBot="1" x14ac:dyDescent="0.25">
      <c r="A69" s="301" t="s">
        <v>214</v>
      </c>
      <c r="B69" s="302"/>
      <c r="C69" s="302"/>
      <c r="D69" s="302"/>
      <c r="E69" s="307" t="s">
        <v>215</v>
      </c>
      <c r="F69" s="307"/>
      <c r="G69" s="14" t="s">
        <v>216</v>
      </c>
    </row>
    <row r="70" spans="1:7" x14ac:dyDescent="0.2">
      <c r="A70" s="308"/>
      <c r="B70" s="305"/>
      <c r="C70" s="305"/>
      <c r="D70" s="306"/>
      <c r="E70" s="309"/>
      <c r="F70" s="310"/>
      <c r="G70" s="13"/>
    </row>
    <row r="71" spans="1:7" ht="15" thickBot="1" x14ac:dyDescent="0.25">
      <c r="A71" s="311"/>
      <c r="B71" s="312"/>
      <c r="C71" s="312"/>
      <c r="D71" s="313"/>
      <c r="E71" s="314"/>
      <c r="F71" s="315"/>
      <c r="G71" s="12"/>
    </row>
    <row r="72" spans="1:7" ht="15" thickBot="1" x14ac:dyDescent="0.25">
      <c r="A72" s="11"/>
      <c r="B72" s="11"/>
      <c r="C72" s="11"/>
      <c r="D72" s="11"/>
      <c r="E72" s="10"/>
      <c r="F72" s="10"/>
      <c r="G72" s="9"/>
    </row>
    <row r="73" spans="1:7" ht="16.5" thickBot="1" x14ac:dyDescent="0.3">
      <c r="A73" s="262" t="s">
        <v>217</v>
      </c>
      <c r="B73" s="263"/>
      <c r="C73" s="263"/>
      <c r="D73" s="263"/>
      <c r="E73" s="263"/>
      <c r="F73" s="263"/>
      <c r="G73" s="264"/>
    </row>
    <row r="74" spans="1:7" x14ac:dyDescent="0.2">
      <c r="A74" s="8"/>
      <c r="B74" s="8"/>
      <c r="C74" s="8"/>
      <c r="D74" s="8"/>
      <c r="E74" s="8"/>
      <c r="F74" s="8"/>
      <c r="G74" s="8"/>
    </row>
    <row r="75" spans="1:7" x14ac:dyDescent="0.2">
      <c r="A75" s="8"/>
      <c r="B75" s="8"/>
      <c r="C75" s="8"/>
      <c r="D75" s="8"/>
      <c r="E75" s="8"/>
      <c r="F75" s="8"/>
      <c r="G75" s="8"/>
    </row>
    <row r="76" spans="1:7" x14ac:dyDescent="0.2">
      <c r="A76" s="8"/>
      <c r="B76" s="8"/>
      <c r="C76" s="8"/>
      <c r="D76" s="8"/>
      <c r="E76" s="8"/>
      <c r="F76" s="8"/>
      <c r="G76" s="8"/>
    </row>
    <row r="77" spans="1:7" x14ac:dyDescent="0.2">
      <c r="A77" s="8"/>
      <c r="B77" s="8"/>
      <c r="C77" s="8"/>
      <c r="D77" s="8"/>
      <c r="E77" s="8"/>
      <c r="F77" s="8"/>
      <c r="G77" s="8"/>
    </row>
    <row r="78" spans="1:7" x14ac:dyDescent="0.2">
      <c r="A78" s="8"/>
      <c r="B78" s="8"/>
      <c r="C78" s="8"/>
      <c r="D78" s="8"/>
      <c r="E78" s="8"/>
      <c r="F78" s="8"/>
      <c r="G78" s="8"/>
    </row>
    <row r="79" spans="1:7" x14ac:dyDescent="0.2">
      <c r="A79" s="8"/>
      <c r="B79" s="8"/>
      <c r="C79" s="8"/>
      <c r="D79" s="8"/>
      <c r="E79" s="8"/>
      <c r="F79" s="8"/>
      <c r="G79" s="8"/>
    </row>
    <row r="80" spans="1:7" x14ac:dyDescent="0.2">
      <c r="A80" s="8"/>
      <c r="B80" s="8"/>
      <c r="C80" s="8"/>
      <c r="D80" s="8"/>
      <c r="E80" s="8"/>
      <c r="F80" s="8"/>
      <c r="G80" s="8"/>
    </row>
    <row r="81" spans="1:7" x14ac:dyDescent="0.2">
      <c r="A81" s="8"/>
      <c r="B81" s="8"/>
      <c r="C81" s="8"/>
      <c r="D81" s="8"/>
      <c r="E81" s="8"/>
      <c r="F81" s="8"/>
      <c r="G81" s="8"/>
    </row>
    <row r="82" spans="1:7" x14ac:dyDescent="0.2">
      <c r="A82" s="8"/>
      <c r="B82" s="8"/>
      <c r="C82" s="8"/>
      <c r="D82" s="8"/>
      <c r="E82" s="8"/>
      <c r="F82" s="8"/>
      <c r="G82" s="8"/>
    </row>
    <row r="83" spans="1:7" x14ac:dyDescent="0.2">
      <c r="A83" s="8"/>
      <c r="B83" s="8"/>
      <c r="C83" s="8"/>
      <c r="D83" s="8"/>
      <c r="E83" s="8"/>
      <c r="F83" s="8"/>
      <c r="G83" s="8"/>
    </row>
    <row r="84" spans="1:7" x14ac:dyDescent="0.2">
      <c r="A84" s="8"/>
      <c r="B84" s="8"/>
      <c r="C84" s="8"/>
      <c r="D84" s="8"/>
      <c r="E84" s="8"/>
      <c r="F84" s="8"/>
      <c r="G84" s="8"/>
    </row>
    <row r="85" spans="1:7" x14ac:dyDescent="0.2">
      <c r="A85" s="8"/>
      <c r="B85" s="8"/>
      <c r="C85" s="8"/>
      <c r="D85" s="8"/>
      <c r="E85" s="8"/>
      <c r="F85" s="8"/>
      <c r="G85" s="8"/>
    </row>
    <row r="86" spans="1:7" x14ac:dyDescent="0.2">
      <c r="A86" s="8"/>
      <c r="B86" s="8"/>
      <c r="C86" s="8"/>
      <c r="D86" s="8"/>
      <c r="E86" s="8"/>
      <c r="F86" s="8"/>
      <c r="G86" s="8"/>
    </row>
    <row r="87" spans="1:7" x14ac:dyDescent="0.2">
      <c r="A87" s="8"/>
      <c r="B87" s="8"/>
      <c r="C87" s="8"/>
      <c r="D87" s="8"/>
      <c r="E87" s="8"/>
      <c r="F87" s="8"/>
      <c r="G87" s="8"/>
    </row>
  </sheetData>
  <mergeCells count="83">
    <mergeCell ref="A24:G24"/>
    <mergeCell ref="A22:C22"/>
    <mergeCell ref="A17:C17"/>
    <mergeCell ref="A18:C18"/>
    <mergeCell ref="A19:C19"/>
    <mergeCell ref="A20:C20"/>
    <mergeCell ref="A73:G73"/>
    <mergeCell ref="A69:D69"/>
    <mergeCell ref="E69:F69"/>
    <mergeCell ref="A70:D70"/>
    <mergeCell ref="E70:F70"/>
    <mergeCell ref="A71:D71"/>
    <mergeCell ref="E71:F71"/>
    <mergeCell ref="A34:C34"/>
    <mergeCell ref="A36:C36"/>
    <mergeCell ref="A41:C41"/>
    <mergeCell ref="A43:C43"/>
    <mergeCell ref="A47:G47"/>
    <mergeCell ref="A26:C26"/>
    <mergeCell ref="A25:C25"/>
    <mergeCell ref="A27:C27"/>
    <mergeCell ref="A28:C28"/>
    <mergeCell ref="A29:C29"/>
    <mergeCell ref="A2:G2"/>
    <mergeCell ref="A14:C14"/>
    <mergeCell ref="A4:C4"/>
    <mergeCell ref="A15:C15"/>
    <mergeCell ref="A23:C23"/>
    <mergeCell ref="A3:C3"/>
    <mergeCell ref="A5:C5"/>
    <mergeCell ref="A10:C10"/>
    <mergeCell ref="A11:C11"/>
    <mergeCell ref="A16:C16"/>
    <mergeCell ref="A12:C12"/>
    <mergeCell ref="A21:C21"/>
    <mergeCell ref="A6:C6"/>
    <mergeCell ref="A7:C7"/>
    <mergeCell ref="A8:C8"/>
    <mergeCell ref="A9:C9"/>
    <mergeCell ref="A65:D65"/>
    <mergeCell ref="E65:F65"/>
    <mergeCell ref="A30:C30"/>
    <mergeCell ref="A31:C31"/>
    <mergeCell ref="A44:C44"/>
    <mergeCell ref="A45:C45"/>
    <mergeCell ref="A49:D49"/>
    <mergeCell ref="A48:D48"/>
    <mergeCell ref="E49:F49"/>
    <mergeCell ref="A50:D50"/>
    <mergeCell ref="A42:C42"/>
    <mergeCell ref="A33:C33"/>
    <mergeCell ref="E48:F48"/>
    <mergeCell ref="A32:C32"/>
    <mergeCell ref="A37:C37"/>
    <mergeCell ref="A40:C40"/>
    <mergeCell ref="A54:D54"/>
    <mergeCell ref="E54:F54"/>
    <mergeCell ref="A55:D55"/>
    <mergeCell ref="E55:F55"/>
    <mergeCell ref="A64:D64"/>
    <mergeCell ref="E64:F64"/>
    <mergeCell ref="E50:F50"/>
    <mergeCell ref="A38:C38"/>
    <mergeCell ref="A51:D51"/>
    <mergeCell ref="E51:F51"/>
    <mergeCell ref="A52:D52"/>
    <mergeCell ref="E52:F52"/>
    <mergeCell ref="A53:D53"/>
    <mergeCell ref="E53:F53"/>
    <mergeCell ref="A68:G68"/>
    <mergeCell ref="A58:G58"/>
    <mergeCell ref="A59:D59"/>
    <mergeCell ref="E59:F59"/>
    <mergeCell ref="A60:D60"/>
    <mergeCell ref="E60:F60"/>
    <mergeCell ref="A61:D61"/>
    <mergeCell ref="E61:F61"/>
    <mergeCell ref="A62:D62"/>
    <mergeCell ref="E62:F62"/>
    <mergeCell ref="A63:D63"/>
    <mergeCell ref="E63:F63"/>
    <mergeCell ref="A66:D66"/>
    <mergeCell ref="E66:F66"/>
  </mergeCells>
  <pageMargins left="0.44791666666666669" right="0.1875" top="0.57291666666666663" bottom="0.34420289855072461" header="0.3" footer="0.3"/>
  <pageSetup orientation="portrait" r:id="rId1"/>
  <headerFooter>
    <oddHeader>&amp;L&amp;"Arial,Regular"&amp;8Esitada EJL-le hiljemalt &amp;KFF000017.01.2025&amp;RMTÜ ___________________________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A862-0F9F-4F6F-A5F7-EB839FC011EB}">
  <dimension ref="A1:AD150"/>
  <sheetViews>
    <sheetView topLeftCell="A80" zoomScaleNormal="100" workbookViewId="0">
      <selection activeCell="B80" sqref="B1:B1048576"/>
    </sheetView>
  </sheetViews>
  <sheetFormatPr defaultRowHeight="14.25" outlineLevelCol="1" x14ac:dyDescent="0.2"/>
  <cols>
    <col min="1" max="1" width="51.85546875" style="1" customWidth="1"/>
    <col min="2" max="2" width="7" style="3" customWidth="1"/>
    <col min="3" max="3" width="10.7109375" style="2" customWidth="1"/>
    <col min="4" max="4" width="10.140625" style="2" customWidth="1"/>
    <col min="5" max="5" width="11.5703125" style="2" customWidth="1"/>
    <col min="6" max="6" width="10.28515625" style="2" hidden="1" customWidth="1" outlineLevel="1"/>
    <col min="7" max="7" width="11.5703125" style="2" customWidth="1" collapsed="1"/>
    <col min="8" max="8" width="11.5703125" style="2" hidden="1" customWidth="1" outlineLevel="1"/>
    <col min="9" max="9" width="11.5703125" style="2" customWidth="1" collapsed="1"/>
    <col min="10" max="10" width="11.5703125" style="2" hidden="1" customWidth="1" outlineLevel="1"/>
    <col min="11" max="11" width="11.5703125" style="2" customWidth="1" collapsed="1"/>
    <col min="12" max="12" width="11.5703125" style="2" hidden="1" customWidth="1" outlineLevel="1"/>
    <col min="13" max="13" width="11.5703125" style="2" customWidth="1" collapsed="1"/>
    <col min="14" max="14" width="11.5703125" style="2" hidden="1" customWidth="1" outlineLevel="1"/>
    <col min="15" max="15" width="11.5703125" style="2" customWidth="1" collapsed="1"/>
    <col min="16" max="16" width="11.5703125" style="2" hidden="1" customWidth="1" outlineLevel="1"/>
    <col min="17" max="17" width="11.5703125" style="2" customWidth="1" collapsed="1"/>
    <col min="18" max="18" width="11.5703125" style="2" hidden="1" customWidth="1" outlineLevel="1"/>
    <col min="19" max="19" width="11.5703125" style="2" customWidth="1" collapsed="1"/>
    <col min="20" max="20" width="11.5703125" style="2" hidden="1" customWidth="1" outlineLevel="1"/>
    <col min="21" max="21" width="11.5703125" style="2" customWidth="1" collapsed="1"/>
    <col min="22" max="22" width="11.5703125" style="2" hidden="1" customWidth="1" outlineLevel="1"/>
    <col min="23" max="23" width="11.5703125" style="2" customWidth="1" collapsed="1"/>
    <col min="24" max="24" width="11.5703125" style="2" hidden="1" customWidth="1" outlineLevel="1"/>
    <col min="25" max="25" width="11.5703125" style="2" customWidth="1" collapsed="1"/>
    <col min="26" max="26" width="11.5703125" style="2" hidden="1" customWidth="1" outlineLevel="1"/>
    <col min="27" max="27" width="11.5703125" style="2" customWidth="1" collapsed="1"/>
    <col min="28" max="28" width="11.5703125" style="2" hidden="1" customWidth="1" outlineLevel="1"/>
    <col min="29" max="29" width="11.5703125" style="2" customWidth="1" collapsed="1"/>
    <col min="30" max="30" width="11" style="1" customWidth="1"/>
    <col min="31" max="253" width="8.85546875" style="1"/>
    <col min="254" max="254" width="40" style="1" customWidth="1"/>
    <col min="255" max="255" width="9.42578125" style="1" bestFit="1" customWidth="1"/>
    <col min="256" max="256" width="8.85546875" style="1"/>
    <col min="257" max="257" width="9.42578125" style="1" customWidth="1"/>
    <col min="258" max="258" width="8.85546875" style="1"/>
    <col min="259" max="259" width="10.42578125" style="1" customWidth="1"/>
    <col min="260" max="509" width="8.85546875" style="1"/>
    <col min="510" max="510" width="40" style="1" customWidth="1"/>
    <col min="511" max="511" width="9.42578125" style="1" bestFit="1" customWidth="1"/>
    <col min="512" max="512" width="8.85546875" style="1"/>
    <col min="513" max="513" width="9.42578125" style="1" customWidth="1"/>
    <col min="514" max="514" width="8.85546875" style="1"/>
    <col min="515" max="515" width="10.42578125" style="1" customWidth="1"/>
    <col min="516" max="765" width="8.85546875" style="1"/>
    <col min="766" max="766" width="40" style="1" customWidth="1"/>
    <col min="767" max="767" width="9.42578125" style="1" bestFit="1" customWidth="1"/>
    <col min="768" max="768" width="8.85546875" style="1"/>
    <col min="769" max="769" width="9.42578125" style="1" customWidth="1"/>
    <col min="770" max="770" width="8.85546875" style="1"/>
    <col min="771" max="771" width="10.42578125" style="1" customWidth="1"/>
    <col min="772" max="1021" width="8.85546875" style="1"/>
    <col min="1022" max="1022" width="40" style="1" customWidth="1"/>
    <col min="1023" max="1023" width="9.42578125" style="1" bestFit="1" customWidth="1"/>
    <col min="1024" max="1024" width="8.85546875" style="1"/>
    <col min="1025" max="1025" width="9.42578125" style="1" customWidth="1"/>
    <col min="1026" max="1026" width="8.85546875" style="1"/>
    <col min="1027" max="1027" width="10.42578125" style="1" customWidth="1"/>
    <col min="1028" max="1277" width="8.85546875" style="1"/>
    <col min="1278" max="1278" width="40" style="1" customWidth="1"/>
    <col min="1279" max="1279" width="9.42578125" style="1" bestFit="1" customWidth="1"/>
    <col min="1280" max="1280" width="8.85546875" style="1"/>
    <col min="1281" max="1281" width="9.42578125" style="1" customWidth="1"/>
    <col min="1282" max="1282" width="8.85546875" style="1"/>
    <col min="1283" max="1283" width="10.42578125" style="1" customWidth="1"/>
    <col min="1284" max="1533" width="8.85546875" style="1"/>
    <col min="1534" max="1534" width="40" style="1" customWidth="1"/>
    <col min="1535" max="1535" width="9.42578125" style="1" bestFit="1" customWidth="1"/>
    <col min="1536" max="1536" width="8.85546875" style="1"/>
    <col min="1537" max="1537" width="9.42578125" style="1" customWidth="1"/>
    <col min="1538" max="1538" width="8.85546875" style="1"/>
    <col min="1539" max="1539" width="10.42578125" style="1" customWidth="1"/>
    <col min="1540" max="1789" width="8.85546875" style="1"/>
    <col min="1790" max="1790" width="40" style="1" customWidth="1"/>
    <col min="1791" max="1791" width="9.42578125" style="1" bestFit="1" customWidth="1"/>
    <col min="1792" max="1792" width="8.85546875" style="1"/>
    <col min="1793" max="1793" width="9.42578125" style="1" customWidth="1"/>
    <col min="1794" max="1794" width="8.85546875" style="1"/>
    <col min="1795" max="1795" width="10.42578125" style="1" customWidth="1"/>
    <col min="1796" max="2045" width="8.85546875" style="1"/>
    <col min="2046" max="2046" width="40" style="1" customWidth="1"/>
    <col min="2047" max="2047" width="9.42578125" style="1" bestFit="1" customWidth="1"/>
    <col min="2048" max="2048" width="8.85546875" style="1"/>
    <col min="2049" max="2049" width="9.42578125" style="1" customWidth="1"/>
    <col min="2050" max="2050" width="8.85546875" style="1"/>
    <col min="2051" max="2051" width="10.42578125" style="1" customWidth="1"/>
    <col min="2052" max="2301" width="8.85546875" style="1"/>
    <col min="2302" max="2302" width="40" style="1" customWidth="1"/>
    <col min="2303" max="2303" width="9.42578125" style="1" bestFit="1" customWidth="1"/>
    <col min="2304" max="2304" width="8.85546875" style="1"/>
    <col min="2305" max="2305" width="9.42578125" style="1" customWidth="1"/>
    <col min="2306" max="2306" width="8.85546875" style="1"/>
    <col min="2307" max="2307" width="10.42578125" style="1" customWidth="1"/>
    <col min="2308" max="2557" width="8.85546875" style="1"/>
    <col min="2558" max="2558" width="40" style="1" customWidth="1"/>
    <col min="2559" max="2559" width="9.42578125" style="1" bestFit="1" customWidth="1"/>
    <col min="2560" max="2560" width="8.85546875" style="1"/>
    <col min="2561" max="2561" width="9.42578125" style="1" customWidth="1"/>
    <col min="2562" max="2562" width="8.85546875" style="1"/>
    <col min="2563" max="2563" width="10.42578125" style="1" customWidth="1"/>
    <col min="2564" max="2813" width="8.85546875" style="1"/>
    <col min="2814" max="2814" width="40" style="1" customWidth="1"/>
    <col min="2815" max="2815" width="9.42578125" style="1" bestFit="1" customWidth="1"/>
    <col min="2816" max="2816" width="8.85546875" style="1"/>
    <col min="2817" max="2817" width="9.42578125" style="1" customWidth="1"/>
    <col min="2818" max="2818" width="8.85546875" style="1"/>
    <col min="2819" max="2819" width="10.42578125" style="1" customWidth="1"/>
    <col min="2820" max="3069" width="8.85546875" style="1"/>
    <col min="3070" max="3070" width="40" style="1" customWidth="1"/>
    <col min="3071" max="3071" width="9.42578125" style="1" bestFit="1" customWidth="1"/>
    <col min="3072" max="3072" width="8.85546875" style="1"/>
    <col min="3073" max="3073" width="9.42578125" style="1" customWidth="1"/>
    <col min="3074" max="3074" width="8.85546875" style="1"/>
    <col min="3075" max="3075" width="10.42578125" style="1" customWidth="1"/>
    <col min="3076" max="3325" width="8.85546875" style="1"/>
    <col min="3326" max="3326" width="40" style="1" customWidth="1"/>
    <col min="3327" max="3327" width="9.42578125" style="1" bestFit="1" customWidth="1"/>
    <col min="3328" max="3328" width="8.85546875" style="1"/>
    <col min="3329" max="3329" width="9.42578125" style="1" customWidth="1"/>
    <col min="3330" max="3330" width="8.85546875" style="1"/>
    <col min="3331" max="3331" width="10.42578125" style="1" customWidth="1"/>
    <col min="3332" max="3581" width="8.85546875" style="1"/>
    <col min="3582" max="3582" width="40" style="1" customWidth="1"/>
    <col min="3583" max="3583" width="9.42578125" style="1" bestFit="1" customWidth="1"/>
    <col min="3584" max="3584" width="8.85546875" style="1"/>
    <col min="3585" max="3585" width="9.42578125" style="1" customWidth="1"/>
    <col min="3586" max="3586" width="8.85546875" style="1"/>
    <col min="3587" max="3587" width="10.42578125" style="1" customWidth="1"/>
    <col min="3588" max="3837" width="8.85546875" style="1"/>
    <col min="3838" max="3838" width="40" style="1" customWidth="1"/>
    <col min="3839" max="3839" width="9.42578125" style="1" bestFit="1" customWidth="1"/>
    <col min="3840" max="3840" width="8.85546875" style="1"/>
    <col min="3841" max="3841" width="9.42578125" style="1" customWidth="1"/>
    <col min="3842" max="3842" width="8.85546875" style="1"/>
    <col min="3843" max="3843" width="10.42578125" style="1" customWidth="1"/>
    <col min="3844" max="4093" width="8.85546875" style="1"/>
    <col min="4094" max="4094" width="40" style="1" customWidth="1"/>
    <col min="4095" max="4095" width="9.42578125" style="1" bestFit="1" customWidth="1"/>
    <col min="4096" max="4096" width="8.85546875" style="1"/>
    <col min="4097" max="4097" width="9.42578125" style="1" customWidth="1"/>
    <col min="4098" max="4098" width="8.85546875" style="1"/>
    <col min="4099" max="4099" width="10.42578125" style="1" customWidth="1"/>
    <col min="4100" max="4349" width="8.85546875" style="1"/>
    <col min="4350" max="4350" width="40" style="1" customWidth="1"/>
    <col min="4351" max="4351" width="9.42578125" style="1" bestFit="1" customWidth="1"/>
    <col min="4352" max="4352" width="8.85546875" style="1"/>
    <col min="4353" max="4353" width="9.42578125" style="1" customWidth="1"/>
    <col min="4354" max="4354" width="8.85546875" style="1"/>
    <col min="4355" max="4355" width="10.42578125" style="1" customWidth="1"/>
    <col min="4356" max="4605" width="8.85546875" style="1"/>
    <col min="4606" max="4606" width="40" style="1" customWidth="1"/>
    <col min="4607" max="4607" width="9.42578125" style="1" bestFit="1" customWidth="1"/>
    <col min="4608" max="4608" width="8.85546875" style="1"/>
    <col min="4609" max="4609" width="9.42578125" style="1" customWidth="1"/>
    <col min="4610" max="4610" width="8.85546875" style="1"/>
    <col min="4611" max="4611" width="10.42578125" style="1" customWidth="1"/>
    <col min="4612" max="4861" width="8.85546875" style="1"/>
    <col min="4862" max="4862" width="40" style="1" customWidth="1"/>
    <col min="4863" max="4863" width="9.42578125" style="1" bestFit="1" customWidth="1"/>
    <col min="4864" max="4864" width="8.85546875" style="1"/>
    <col min="4865" max="4865" width="9.42578125" style="1" customWidth="1"/>
    <col min="4866" max="4866" width="8.85546875" style="1"/>
    <col min="4867" max="4867" width="10.42578125" style="1" customWidth="1"/>
    <col min="4868" max="5117" width="8.85546875" style="1"/>
    <col min="5118" max="5118" width="40" style="1" customWidth="1"/>
    <col min="5119" max="5119" width="9.42578125" style="1" bestFit="1" customWidth="1"/>
    <col min="5120" max="5120" width="8.85546875" style="1"/>
    <col min="5121" max="5121" width="9.42578125" style="1" customWidth="1"/>
    <col min="5122" max="5122" width="8.85546875" style="1"/>
    <col min="5123" max="5123" width="10.42578125" style="1" customWidth="1"/>
    <col min="5124" max="5373" width="8.85546875" style="1"/>
    <col min="5374" max="5374" width="40" style="1" customWidth="1"/>
    <col min="5375" max="5375" width="9.42578125" style="1" bestFit="1" customWidth="1"/>
    <col min="5376" max="5376" width="8.85546875" style="1"/>
    <col min="5377" max="5377" width="9.42578125" style="1" customWidth="1"/>
    <col min="5378" max="5378" width="8.85546875" style="1"/>
    <col min="5379" max="5379" width="10.42578125" style="1" customWidth="1"/>
    <col min="5380" max="5629" width="8.85546875" style="1"/>
    <col min="5630" max="5630" width="40" style="1" customWidth="1"/>
    <col min="5631" max="5631" width="9.42578125" style="1" bestFit="1" customWidth="1"/>
    <col min="5632" max="5632" width="8.85546875" style="1"/>
    <col min="5633" max="5633" width="9.42578125" style="1" customWidth="1"/>
    <col min="5634" max="5634" width="8.85546875" style="1"/>
    <col min="5635" max="5635" width="10.42578125" style="1" customWidth="1"/>
    <col min="5636" max="5885" width="8.85546875" style="1"/>
    <col min="5886" max="5886" width="40" style="1" customWidth="1"/>
    <col min="5887" max="5887" width="9.42578125" style="1" bestFit="1" customWidth="1"/>
    <col min="5888" max="5888" width="8.85546875" style="1"/>
    <col min="5889" max="5889" width="9.42578125" style="1" customWidth="1"/>
    <col min="5890" max="5890" width="8.85546875" style="1"/>
    <col min="5891" max="5891" width="10.42578125" style="1" customWidth="1"/>
    <col min="5892" max="6141" width="8.85546875" style="1"/>
    <col min="6142" max="6142" width="40" style="1" customWidth="1"/>
    <col min="6143" max="6143" width="9.42578125" style="1" bestFit="1" customWidth="1"/>
    <col min="6144" max="6144" width="8.85546875" style="1"/>
    <col min="6145" max="6145" width="9.42578125" style="1" customWidth="1"/>
    <col min="6146" max="6146" width="8.85546875" style="1"/>
    <col min="6147" max="6147" width="10.42578125" style="1" customWidth="1"/>
    <col min="6148" max="6397" width="8.85546875" style="1"/>
    <col min="6398" max="6398" width="40" style="1" customWidth="1"/>
    <col min="6399" max="6399" width="9.42578125" style="1" bestFit="1" customWidth="1"/>
    <col min="6400" max="6400" width="8.85546875" style="1"/>
    <col min="6401" max="6401" width="9.42578125" style="1" customWidth="1"/>
    <col min="6402" max="6402" width="8.85546875" style="1"/>
    <col min="6403" max="6403" width="10.42578125" style="1" customWidth="1"/>
    <col min="6404" max="6653" width="8.85546875" style="1"/>
    <col min="6654" max="6654" width="40" style="1" customWidth="1"/>
    <col min="6655" max="6655" width="9.42578125" style="1" bestFit="1" customWidth="1"/>
    <col min="6656" max="6656" width="8.85546875" style="1"/>
    <col min="6657" max="6657" width="9.42578125" style="1" customWidth="1"/>
    <col min="6658" max="6658" width="8.85546875" style="1"/>
    <col min="6659" max="6659" width="10.42578125" style="1" customWidth="1"/>
    <col min="6660" max="6909" width="8.85546875" style="1"/>
    <col min="6910" max="6910" width="40" style="1" customWidth="1"/>
    <col min="6911" max="6911" width="9.42578125" style="1" bestFit="1" customWidth="1"/>
    <col min="6912" max="6912" width="8.85546875" style="1"/>
    <col min="6913" max="6913" width="9.42578125" style="1" customWidth="1"/>
    <col min="6914" max="6914" width="8.85546875" style="1"/>
    <col min="6915" max="6915" width="10.42578125" style="1" customWidth="1"/>
    <col min="6916" max="7165" width="8.85546875" style="1"/>
    <col min="7166" max="7166" width="40" style="1" customWidth="1"/>
    <col min="7167" max="7167" width="9.42578125" style="1" bestFit="1" customWidth="1"/>
    <col min="7168" max="7168" width="8.85546875" style="1"/>
    <col min="7169" max="7169" width="9.42578125" style="1" customWidth="1"/>
    <col min="7170" max="7170" width="8.85546875" style="1"/>
    <col min="7171" max="7171" width="10.42578125" style="1" customWidth="1"/>
    <col min="7172" max="7421" width="8.85546875" style="1"/>
    <col min="7422" max="7422" width="40" style="1" customWidth="1"/>
    <col min="7423" max="7423" width="9.42578125" style="1" bestFit="1" customWidth="1"/>
    <col min="7424" max="7424" width="8.85546875" style="1"/>
    <col min="7425" max="7425" width="9.42578125" style="1" customWidth="1"/>
    <col min="7426" max="7426" width="8.85546875" style="1"/>
    <col min="7427" max="7427" width="10.42578125" style="1" customWidth="1"/>
    <col min="7428" max="7677" width="8.85546875" style="1"/>
    <col min="7678" max="7678" width="40" style="1" customWidth="1"/>
    <col min="7679" max="7679" width="9.42578125" style="1" bestFit="1" customWidth="1"/>
    <col min="7680" max="7680" width="8.85546875" style="1"/>
    <col min="7681" max="7681" width="9.42578125" style="1" customWidth="1"/>
    <col min="7682" max="7682" width="8.85546875" style="1"/>
    <col min="7683" max="7683" width="10.42578125" style="1" customWidth="1"/>
    <col min="7684" max="7933" width="8.85546875" style="1"/>
    <col min="7934" max="7934" width="40" style="1" customWidth="1"/>
    <col min="7935" max="7935" width="9.42578125" style="1" bestFit="1" customWidth="1"/>
    <col min="7936" max="7936" width="8.85546875" style="1"/>
    <col min="7937" max="7937" width="9.42578125" style="1" customWidth="1"/>
    <col min="7938" max="7938" width="8.85546875" style="1"/>
    <col min="7939" max="7939" width="10.42578125" style="1" customWidth="1"/>
    <col min="7940" max="8189" width="8.85546875" style="1"/>
    <col min="8190" max="8190" width="40" style="1" customWidth="1"/>
    <col min="8191" max="8191" width="9.42578125" style="1" bestFit="1" customWidth="1"/>
    <col min="8192" max="8192" width="8.85546875" style="1"/>
    <col min="8193" max="8193" width="9.42578125" style="1" customWidth="1"/>
    <col min="8194" max="8194" width="8.85546875" style="1"/>
    <col min="8195" max="8195" width="10.42578125" style="1" customWidth="1"/>
    <col min="8196" max="8445" width="8.85546875" style="1"/>
    <col min="8446" max="8446" width="40" style="1" customWidth="1"/>
    <col min="8447" max="8447" width="9.42578125" style="1" bestFit="1" customWidth="1"/>
    <col min="8448" max="8448" width="8.85546875" style="1"/>
    <col min="8449" max="8449" width="9.42578125" style="1" customWidth="1"/>
    <col min="8450" max="8450" width="8.85546875" style="1"/>
    <col min="8451" max="8451" width="10.42578125" style="1" customWidth="1"/>
    <col min="8452" max="8701" width="8.85546875" style="1"/>
    <col min="8702" max="8702" width="40" style="1" customWidth="1"/>
    <col min="8703" max="8703" width="9.42578125" style="1" bestFit="1" customWidth="1"/>
    <col min="8704" max="8704" width="8.85546875" style="1"/>
    <col min="8705" max="8705" width="9.42578125" style="1" customWidth="1"/>
    <col min="8706" max="8706" width="8.85546875" style="1"/>
    <col min="8707" max="8707" width="10.42578125" style="1" customWidth="1"/>
    <col min="8708" max="8957" width="8.85546875" style="1"/>
    <col min="8958" max="8958" width="40" style="1" customWidth="1"/>
    <col min="8959" max="8959" width="9.42578125" style="1" bestFit="1" customWidth="1"/>
    <col min="8960" max="8960" width="8.85546875" style="1"/>
    <col min="8961" max="8961" width="9.42578125" style="1" customWidth="1"/>
    <col min="8962" max="8962" width="8.85546875" style="1"/>
    <col min="8963" max="8963" width="10.42578125" style="1" customWidth="1"/>
    <col min="8964" max="9213" width="8.85546875" style="1"/>
    <col min="9214" max="9214" width="40" style="1" customWidth="1"/>
    <col min="9215" max="9215" width="9.42578125" style="1" bestFit="1" customWidth="1"/>
    <col min="9216" max="9216" width="8.85546875" style="1"/>
    <col min="9217" max="9217" width="9.42578125" style="1" customWidth="1"/>
    <col min="9218" max="9218" width="8.85546875" style="1"/>
    <col min="9219" max="9219" width="10.42578125" style="1" customWidth="1"/>
    <col min="9220" max="9469" width="8.85546875" style="1"/>
    <col min="9470" max="9470" width="40" style="1" customWidth="1"/>
    <col min="9471" max="9471" width="9.42578125" style="1" bestFit="1" customWidth="1"/>
    <col min="9472" max="9472" width="8.85546875" style="1"/>
    <col min="9473" max="9473" width="9.42578125" style="1" customWidth="1"/>
    <col min="9474" max="9474" width="8.85546875" style="1"/>
    <col min="9475" max="9475" width="10.42578125" style="1" customWidth="1"/>
    <col min="9476" max="9725" width="8.85546875" style="1"/>
    <col min="9726" max="9726" width="40" style="1" customWidth="1"/>
    <col min="9727" max="9727" width="9.42578125" style="1" bestFit="1" customWidth="1"/>
    <col min="9728" max="9728" width="8.85546875" style="1"/>
    <col min="9729" max="9729" width="9.42578125" style="1" customWidth="1"/>
    <col min="9730" max="9730" width="8.85546875" style="1"/>
    <col min="9731" max="9731" width="10.42578125" style="1" customWidth="1"/>
    <col min="9732" max="9981" width="8.85546875" style="1"/>
    <col min="9982" max="9982" width="40" style="1" customWidth="1"/>
    <col min="9983" max="9983" width="9.42578125" style="1" bestFit="1" customWidth="1"/>
    <col min="9984" max="9984" width="8.85546875" style="1"/>
    <col min="9985" max="9985" width="9.42578125" style="1" customWidth="1"/>
    <col min="9986" max="9986" width="8.85546875" style="1"/>
    <col min="9987" max="9987" width="10.42578125" style="1" customWidth="1"/>
    <col min="9988" max="10237" width="8.85546875" style="1"/>
    <col min="10238" max="10238" width="40" style="1" customWidth="1"/>
    <col min="10239" max="10239" width="9.42578125" style="1" bestFit="1" customWidth="1"/>
    <col min="10240" max="10240" width="8.85546875" style="1"/>
    <col min="10241" max="10241" width="9.42578125" style="1" customWidth="1"/>
    <col min="10242" max="10242" width="8.85546875" style="1"/>
    <col min="10243" max="10243" width="10.42578125" style="1" customWidth="1"/>
    <col min="10244" max="10493" width="8.85546875" style="1"/>
    <col min="10494" max="10494" width="40" style="1" customWidth="1"/>
    <col min="10495" max="10495" width="9.42578125" style="1" bestFit="1" customWidth="1"/>
    <col min="10496" max="10496" width="8.85546875" style="1"/>
    <col min="10497" max="10497" width="9.42578125" style="1" customWidth="1"/>
    <col min="10498" max="10498" width="8.85546875" style="1"/>
    <col min="10499" max="10499" width="10.42578125" style="1" customWidth="1"/>
    <col min="10500" max="10749" width="8.85546875" style="1"/>
    <col min="10750" max="10750" width="40" style="1" customWidth="1"/>
    <col min="10751" max="10751" width="9.42578125" style="1" bestFit="1" customWidth="1"/>
    <col min="10752" max="10752" width="8.85546875" style="1"/>
    <col min="10753" max="10753" width="9.42578125" style="1" customWidth="1"/>
    <col min="10754" max="10754" width="8.85546875" style="1"/>
    <col min="10755" max="10755" width="10.42578125" style="1" customWidth="1"/>
    <col min="10756" max="11005" width="8.85546875" style="1"/>
    <col min="11006" max="11006" width="40" style="1" customWidth="1"/>
    <col min="11007" max="11007" width="9.42578125" style="1" bestFit="1" customWidth="1"/>
    <col min="11008" max="11008" width="8.85546875" style="1"/>
    <col min="11009" max="11009" width="9.42578125" style="1" customWidth="1"/>
    <col min="11010" max="11010" width="8.85546875" style="1"/>
    <col min="11011" max="11011" width="10.42578125" style="1" customWidth="1"/>
    <col min="11012" max="11261" width="8.85546875" style="1"/>
    <col min="11262" max="11262" width="40" style="1" customWidth="1"/>
    <col min="11263" max="11263" width="9.42578125" style="1" bestFit="1" customWidth="1"/>
    <col min="11264" max="11264" width="8.85546875" style="1"/>
    <col min="11265" max="11265" width="9.42578125" style="1" customWidth="1"/>
    <col min="11266" max="11266" width="8.85546875" style="1"/>
    <col min="11267" max="11267" width="10.42578125" style="1" customWidth="1"/>
    <col min="11268" max="11517" width="8.85546875" style="1"/>
    <col min="11518" max="11518" width="40" style="1" customWidth="1"/>
    <col min="11519" max="11519" width="9.42578125" style="1" bestFit="1" customWidth="1"/>
    <col min="11520" max="11520" width="8.85546875" style="1"/>
    <col min="11521" max="11521" width="9.42578125" style="1" customWidth="1"/>
    <col min="11522" max="11522" width="8.85546875" style="1"/>
    <col min="11523" max="11523" width="10.42578125" style="1" customWidth="1"/>
    <col min="11524" max="11773" width="8.85546875" style="1"/>
    <col min="11774" max="11774" width="40" style="1" customWidth="1"/>
    <col min="11775" max="11775" width="9.42578125" style="1" bestFit="1" customWidth="1"/>
    <col min="11776" max="11776" width="8.85546875" style="1"/>
    <col min="11777" max="11777" width="9.42578125" style="1" customWidth="1"/>
    <col min="11778" max="11778" width="8.85546875" style="1"/>
    <col min="11779" max="11779" width="10.42578125" style="1" customWidth="1"/>
    <col min="11780" max="12029" width="8.85546875" style="1"/>
    <col min="12030" max="12030" width="40" style="1" customWidth="1"/>
    <col min="12031" max="12031" width="9.42578125" style="1" bestFit="1" customWidth="1"/>
    <col min="12032" max="12032" width="8.85546875" style="1"/>
    <col min="12033" max="12033" width="9.42578125" style="1" customWidth="1"/>
    <col min="12034" max="12034" width="8.85546875" style="1"/>
    <col min="12035" max="12035" width="10.42578125" style="1" customWidth="1"/>
    <col min="12036" max="12285" width="8.85546875" style="1"/>
    <col min="12286" max="12286" width="40" style="1" customWidth="1"/>
    <col min="12287" max="12287" width="9.42578125" style="1" bestFit="1" customWidth="1"/>
    <col min="12288" max="12288" width="8.85546875" style="1"/>
    <col min="12289" max="12289" width="9.42578125" style="1" customWidth="1"/>
    <col min="12290" max="12290" width="8.85546875" style="1"/>
    <col min="12291" max="12291" width="10.42578125" style="1" customWidth="1"/>
    <col min="12292" max="12541" width="8.85546875" style="1"/>
    <col min="12542" max="12542" width="40" style="1" customWidth="1"/>
    <col min="12543" max="12543" width="9.42578125" style="1" bestFit="1" customWidth="1"/>
    <col min="12544" max="12544" width="8.85546875" style="1"/>
    <col min="12545" max="12545" width="9.42578125" style="1" customWidth="1"/>
    <col min="12546" max="12546" width="8.85546875" style="1"/>
    <col min="12547" max="12547" width="10.42578125" style="1" customWidth="1"/>
    <col min="12548" max="12797" width="8.85546875" style="1"/>
    <col min="12798" max="12798" width="40" style="1" customWidth="1"/>
    <col min="12799" max="12799" width="9.42578125" style="1" bestFit="1" customWidth="1"/>
    <col min="12800" max="12800" width="8.85546875" style="1"/>
    <col min="12801" max="12801" width="9.42578125" style="1" customWidth="1"/>
    <col min="12802" max="12802" width="8.85546875" style="1"/>
    <col min="12803" max="12803" width="10.42578125" style="1" customWidth="1"/>
    <col min="12804" max="13053" width="8.85546875" style="1"/>
    <col min="13054" max="13054" width="40" style="1" customWidth="1"/>
    <col min="13055" max="13055" width="9.42578125" style="1" bestFit="1" customWidth="1"/>
    <col min="13056" max="13056" width="8.85546875" style="1"/>
    <col min="13057" max="13057" width="9.42578125" style="1" customWidth="1"/>
    <col min="13058" max="13058" width="8.85546875" style="1"/>
    <col min="13059" max="13059" width="10.42578125" style="1" customWidth="1"/>
    <col min="13060" max="13309" width="8.85546875" style="1"/>
    <col min="13310" max="13310" width="40" style="1" customWidth="1"/>
    <col min="13311" max="13311" width="9.42578125" style="1" bestFit="1" customWidth="1"/>
    <col min="13312" max="13312" width="8.85546875" style="1"/>
    <col min="13313" max="13313" width="9.42578125" style="1" customWidth="1"/>
    <col min="13314" max="13314" width="8.85546875" style="1"/>
    <col min="13315" max="13315" width="10.42578125" style="1" customWidth="1"/>
    <col min="13316" max="13565" width="8.85546875" style="1"/>
    <col min="13566" max="13566" width="40" style="1" customWidth="1"/>
    <col min="13567" max="13567" width="9.42578125" style="1" bestFit="1" customWidth="1"/>
    <col min="13568" max="13568" width="8.85546875" style="1"/>
    <col min="13569" max="13569" width="9.42578125" style="1" customWidth="1"/>
    <col min="13570" max="13570" width="8.85546875" style="1"/>
    <col min="13571" max="13571" width="10.42578125" style="1" customWidth="1"/>
    <col min="13572" max="13821" width="8.85546875" style="1"/>
    <col min="13822" max="13822" width="40" style="1" customWidth="1"/>
    <col min="13823" max="13823" width="9.42578125" style="1" bestFit="1" customWidth="1"/>
    <col min="13824" max="13824" width="8.85546875" style="1"/>
    <col min="13825" max="13825" width="9.42578125" style="1" customWidth="1"/>
    <col min="13826" max="13826" width="8.85546875" style="1"/>
    <col min="13827" max="13827" width="10.42578125" style="1" customWidth="1"/>
    <col min="13828" max="14077" width="8.85546875" style="1"/>
    <col min="14078" max="14078" width="40" style="1" customWidth="1"/>
    <col min="14079" max="14079" width="9.42578125" style="1" bestFit="1" customWidth="1"/>
    <col min="14080" max="14080" width="8.85546875" style="1"/>
    <col min="14081" max="14081" width="9.42578125" style="1" customWidth="1"/>
    <col min="14082" max="14082" width="8.85546875" style="1"/>
    <col min="14083" max="14083" width="10.42578125" style="1" customWidth="1"/>
    <col min="14084" max="14333" width="8.85546875" style="1"/>
    <col min="14334" max="14334" width="40" style="1" customWidth="1"/>
    <col min="14335" max="14335" width="9.42578125" style="1" bestFit="1" customWidth="1"/>
    <col min="14336" max="14336" width="8.85546875" style="1"/>
    <col min="14337" max="14337" width="9.42578125" style="1" customWidth="1"/>
    <col min="14338" max="14338" width="8.85546875" style="1"/>
    <col min="14339" max="14339" width="10.42578125" style="1" customWidth="1"/>
    <col min="14340" max="14589" width="8.85546875" style="1"/>
    <col min="14590" max="14590" width="40" style="1" customWidth="1"/>
    <col min="14591" max="14591" width="9.42578125" style="1" bestFit="1" customWidth="1"/>
    <col min="14592" max="14592" width="8.85546875" style="1"/>
    <col min="14593" max="14593" width="9.42578125" style="1" customWidth="1"/>
    <col min="14594" max="14594" width="8.85546875" style="1"/>
    <col min="14595" max="14595" width="10.42578125" style="1" customWidth="1"/>
    <col min="14596" max="14845" width="8.85546875" style="1"/>
    <col min="14846" max="14846" width="40" style="1" customWidth="1"/>
    <col min="14847" max="14847" width="9.42578125" style="1" bestFit="1" customWidth="1"/>
    <col min="14848" max="14848" width="8.85546875" style="1"/>
    <col min="14849" max="14849" width="9.42578125" style="1" customWidth="1"/>
    <col min="14850" max="14850" width="8.85546875" style="1"/>
    <col min="14851" max="14851" width="10.42578125" style="1" customWidth="1"/>
    <col min="14852" max="15101" width="8.85546875" style="1"/>
    <col min="15102" max="15102" width="40" style="1" customWidth="1"/>
    <col min="15103" max="15103" width="9.42578125" style="1" bestFit="1" customWidth="1"/>
    <col min="15104" max="15104" width="8.85546875" style="1"/>
    <col min="15105" max="15105" width="9.42578125" style="1" customWidth="1"/>
    <col min="15106" max="15106" width="8.85546875" style="1"/>
    <col min="15107" max="15107" width="10.42578125" style="1" customWidth="1"/>
    <col min="15108" max="15357" width="8.85546875" style="1"/>
    <col min="15358" max="15358" width="40" style="1" customWidth="1"/>
    <col min="15359" max="15359" width="9.42578125" style="1" bestFit="1" customWidth="1"/>
    <col min="15360" max="15360" width="8.85546875" style="1"/>
    <col min="15361" max="15361" width="9.42578125" style="1" customWidth="1"/>
    <col min="15362" max="15362" width="8.85546875" style="1"/>
    <col min="15363" max="15363" width="10.42578125" style="1" customWidth="1"/>
    <col min="15364" max="15613" width="8.85546875" style="1"/>
    <col min="15614" max="15614" width="40" style="1" customWidth="1"/>
    <col min="15615" max="15615" width="9.42578125" style="1" bestFit="1" customWidth="1"/>
    <col min="15616" max="15616" width="8.85546875" style="1"/>
    <col min="15617" max="15617" width="9.42578125" style="1" customWidth="1"/>
    <col min="15618" max="15618" width="8.85546875" style="1"/>
    <col min="15619" max="15619" width="10.42578125" style="1" customWidth="1"/>
    <col min="15620" max="15869" width="8.85546875" style="1"/>
    <col min="15870" max="15870" width="40" style="1" customWidth="1"/>
    <col min="15871" max="15871" width="9.42578125" style="1" bestFit="1" customWidth="1"/>
    <col min="15872" max="15872" width="8.85546875" style="1"/>
    <col min="15873" max="15873" width="9.42578125" style="1" customWidth="1"/>
    <col min="15874" max="15874" width="8.85546875" style="1"/>
    <col min="15875" max="15875" width="10.42578125" style="1" customWidth="1"/>
    <col min="15876" max="16125" width="8.85546875" style="1"/>
    <col min="16126" max="16126" width="40" style="1" customWidth="1"/>
    <col min="16127" max="16127" width="9.42578125" style="1" bestFit="1" customWidth="1"/>
    <col min="16128" max="16128" width="8.85546875" style="1"/>
    <col min="16129" max="16129" width="9.42578125" style="1" customWidth="1"/>
    <col min="16130" max="16130" width="8.85546875" style="1"/>
    <col min="16131" max="16131" width="10.42578125" style="1" customWidth="1"/>
    <col min="16132" max="16383" width="8.85546875" style="1"/>
    <col min="16384" max="16384" width="8.85546875" style="1" customWidth="1"/>
  </cols>
  <sheetData>
    <row r="1" spans="1:30" ht="23.25" x14ac:dyDescent="0.35">
      <c r="A1" s="7" t="s">
        <v>218</v>
      </c>
      <c r="B1" s="61"/>
      <c r="C1" s="4"/>
      <c r="E1" s="4"/>
      <c r="G1" s="62"/>
      <c r="I1" s="62"/>
      <c r="K1" s="62"/>
      <c r="M1" s="62"/>
      <c r="O1" s="62"/>
      <c r="Q1" s="62"/>
      <c r="S1" s="62"/>
      <c r="U1" s="62"/>
      <c r="W1" s="62"/>
      <c r="Y1" s="62"/>
      <c r="AA1" s="62"/>
      <c r="AC1" s="62"/>
    </row>
    <row r="2" spans="1:30" x14ac:dyDescent="0.2">
      <c r="A2" s="254" t="s">
        <v>219</v>
      </c>
      <c r="B2" s="254"/>
      <c r="C2" s="254"/>
      <c r="D2" s="254"/>
      <c r="E2" s="254"/>
      <c r="F2" s="191"/>
      <c r="G2" s="63"/>
      <c r="H2" s="191"/>
      <c r="I2" s="63"/>
      <c r="J2" s="191"/>
      <c r="K2" s="63"/>
      <c r="L2" s="191"/>
      <c r="M2" s="63"/>
      <c r="N2" s="191"/>
      <c r="O2" s="63"/>
      <c r="P2" s="191"/>
      <c r="Q2" s="63"/>
      <c r="R2" s="191"/>
      <c r="S2" s="63"/>
      <c r="T2" s="191"/>
      <c r="U2" s="63"/>
      <c r="V2" s="191"/>
      <c r="W2" s="63"/>
      <c r="X2" s="191"/>
      <c r="Y2" s="63"/>
      <c r="Z2" s="191"/>
      <c r="AA2" s="63"/>
      <c r="AB2" s="191"/>
      <c r="AC2" s="63"/>
    </row>
    <row r="3" spans="1:30" x14ac:dyDescent="0.2">
      <c r="A3" s="254"/>
      <c r="B3" s="254"/>
      <c r="C3" s="254"/>
      <c r="D3" s="254"/>
      <c r="E3" s="254"/>
      <c r="F3" s="191"/>
      <c r="G3" s="63"/>
      <c r="H3" s="191"/>
      <c r="I3" s="63"/>
      <c r="J3" s="191"/>
      <c r="K3" s="63"/>
      <c r="L3" s="191"/>
      <c r="M3" s="63"/>
      <c r="N3" s="191"/>
      <c r="O3" s="63"/>
      <c r="P3" s="191"/>
      <c r="Q3" s="63"/>
      <c r="R3" s="191"/>
      <c r="S3" s="63"/>
      <c r="T3" s="191"/>
      <c r="U3" s="63"/>
      <c r="V3" s="191"/>
      <c r="W3" s="63"/>
      <c r="X3" s="191"/>
      <c r="Y3" s="63"/>
      <c r="Z3" s="191"/>
      <c r="AA3" s="63"/>
      <c r="AB3" s="191"/>
      <c r="AC3" s="63"/>
    </row>
    <row r="4" spans="1:30" s="6" customFormat="1" ht="27.75" customHeight="1" x14ac:dyDescent="0.2">
      <c r="A4" s="64" t="s">
        <v>4</v>
      </c>
      <c r="B4" s="65" t="s">
        <v>5</v>
      </c>
      <c r="C4" s="67" t="s">
        <v>220</v>
      </c>
      <c r="D4" s="192" t="s">
        <v>7</v>
      </c>
      <c r="E4" s="66" t="s">
        <v>8</v>
      </c>
      <c r="F4" s="192" t="s">
        <v>9</v>
      </c>
      <c r="G4" s="66" t="s">
        <v>10</v>
      </c>
      <c r="H4" s="192" t="s">
        <v>11</v>
      </c>
      <c r="I4" s="66" t="s">
        <v>12</v>
      </c>
      <c r="J4" s="192" t="s">
        <v>13</v>
      </c>
      <c r="K4" s="66" t="s">
        <v>14</v>
      </c>
      <c r="L4" s="192" t="s">
        <v>15</v>
      </c>
      <c r="M4" s="66" t="s">
        <v>16</v>
      </c>
      <c r="N4" s="192" t="s">
        <v>17</v>
      </c>
      <c r="O4" s="66" t="s">
        <v>18</v>
      </c>
      <c r="P4" s="192" t="s">
        <v>19</v>
      </c>
      <c r="Q4" s="66" t="s">
        <v>20</v>
      </c>
      <c r="R4" s="192" t="s">
        <v>21</v>
      </c>
      <c r="S4" s="66" t="s">
        <v>22</v>
      </c>
      <c r="T4" s="192" t="s">
        <v>23</v>
      </c>
      <c r="U4" s="66" t="s">
        <v>24</v>
      </c>
      <c r="V4" s="192" t="s">
        <v>25</v>
      </c>
      <c r="W4" s="66" t="s">
        <v>26</v>
      </c>
      <c r="X4" s="192" t="s">
        <v>27</v>
      </c>
      <c r="Y4" s="66" t="s">
        <v>28</v>
      </c>
      <c r="Z4" s="192" t="s">
        <v>29</v>
      </c>
      <c r="AA4" s="66" t="s">
        <v>30</v>
      </c>
      <c r="AB4" s="192" t="s">
        <v>31</v>
      </c>
      <c r="AC4" s="67" t="s">
        <v>32</v>
      </c>
      <c r="AD4" s="192" t="s">
        <v>33</v>
      </c>
    </row>
    <row r="5" spans="1:30" ht="25.35" customHeight="1" x14ac:dyDescent="0.25">
      <c r="A5" s="68" t="s">
        <v>37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s="73" customFormat="1" ht="15.75" x14ac:dyDescent="0.25">
      <c r="A6" s="68" t="s">
        <v>38</v>
      </c>
      <c r="B6" s="69"/>
      <c r="C6" s="72"/>
      <c r="D6" s="193"/>
      <c r="E6" s="71"/>
      <c r="F6" s="193"/>
      <c r="G6" s="71"/>
      <c r="H6" s="193"/>
      <c r="I6" s="71"/>
      <c r="J6" s="193"/>
      <c r="K6" s="71"/>
      <c r="L6" s="193"/>
      <c r="M6" s="71"/>
      <c r="N6" s="193"/>
      <c r="O6" s="71"/>
      <c r="P6" s="193"/>
      <c r="Q6" s="71"/>
      <c r="R6" s="193"/>
      <c r="S6" s="71"/>
      <c r="T6" s="193"/>
      <c r="U6" s="71"/>
      <c r="V6" s="193"/>
      <c r="W6" s="71"/>
      <c r="X6" s="193"/>
      <c r="Y6" s="71"/>
      <c r="Z6" s="193"/>
      <c r="AA6" s="71"/>
      <c r="AB6" s="193"/>
      <c r="AC6" s="72">
        <f>SUM(E6,G6,I6,K6,M6,O6,Q6,S6,U6,W6,Y6,AA6)</f>
        <v>0</v>
      </c>
      <c r="AD6" s="193">
        <f>SUM(F6,H6,J6,L6,N6,P6,R6,T6,V6,X6,Z6,AB6)</f>
        <v>0</v>
      </c>
    </row>
    <row r="7" spans="1:30" s="73" customFormat="1" ht="15.75" x14ac:dyDescent="0.25">
      <c r="A7" s="68" t="s">
        <v>39</v>
      </c>
      <c r="B7" s="69"/>
      <c r="C7" s="72">
        <f>SUM(C8,C12,C16,C23,C24)</f>
        <v>0</v>
      </c>
      <c r="D7" s="193">
        <f t="shared" ref="D7:AB7" si="0">SUM(D8,D12,D16,D23,D24)</f>
        <v>0</v>
      </c>
      <c r="E7" s="71">
        <f t="shared" si="0"/>
        <v>0</v>
      </c>
      <c r="F7" s="193">
        <f t="shared" si="0"/>
        <v>0</v>
      </c>
      <c r="G7" s="71">
        <f t="shared" si="0"/>
        <v>0</v>
      </c>
      <c r="H7" s="193">
        <f t="shared" si="0"/>
        <v>0</v>
      </c>
      <c r="I7" s="71">
        <f t="shared" si="0"/>
        <v>0</v>
      </c>
      <c r="J7" s="193">
        <f t="shared" si="0"/>
        <v>0</v>
      </c>
      <c r="K7" s="71">
        <f t="shared" si="0"/>
        <v>0</v>
      </c>
      <c r="L7" s="193">
        <f t="shared" si="0"/>
        <v>0</v>
      </c>
      <c r="M7" s="71">
        <f t="shared" si="0"/>
        <v>0</v>
      </c>
      <c r="N7" s="193">
        <f t="shared" si="0"/>
        <v>0</v>
      </c>
      <c r="O7" s="71">
        <f t="shared" si="0"/>
        <v>0</v>
      </c>
      <c r="P7" s="193">
        <f t="shared" si="0"/>
        <v>0</v>
      </c>
      <c r="Q7" s="71">
        <f t="shared" si="0"/>
        <v>0</v>
      </c>
      <c r="R7" s="193">
        <f t="shared" si="0"/>
        <v>0</v>
      </c>
      <c r="S7" s="71">
        <f t="shared" si="0"/>
        <v>0</v>
      </c>
      <c r="T7" s="193">
        <f t="shared" si="0"/>
        <v>0</v>
      </c>
      <c r="U7" s="71">
        <f t="shared" si="0"/>
        <v>0</v>
      </c>
      <c r="V7" s="193">
        <f t="shared" si="0"/>
        <v>0</v>
      </c>
      <c r="W7" s="71">
        <f t="shared" si="0"/>
        <v>0</v>
      </c>
      <c r="X7" s="193">
        <f t="shared" si="0"/>
        <v>0</v>
      </c>
      <c r="Y7" s="71">
        <f t="shared" si="0"/>
        <v>0</v>
      </c>
      <c r="Z7" s="193">
        <f t="shared" si="0"/>
        <v>0</v>
      </c>
      <c r="AA7" s="71">
        <f t="shared" si="0"/>
        <v>0</v>
      </c>
      <c r="AB7" s="193">
        <f t="shared" si="0"/>
        <v>0</v>
      </c>
      <c r="AC7" s="72">
        <f t="shared" ref="AC7:AD68" si="1">SUM(E7,G7,I7,K7,M7,O7,Q7,S7,U7,W7,Y7,AA7)</f>
        <v>0</v>
      </c>
      <c r="AD7" s="193">
        <f t="shared" si="1"/>
        <v>0</v>
      </c>
    </row>
    <row r="8" spans="1:30" x14ac:dyDescent="0.2">
      <c r="A8" s="74" t="s">
        <v>40</v>
      </c>
      <c r="B8" s="75"/>
      <c r="C8" s="77">
        <f>SUM(C9:C11)</f>
        <v>0</v>
      </c>
      <c r="D8" s="194">
        <f t="shared" ref="D8" si="2">SUM(D9:D11)</f>
        <v>0</v>
      </c>
      <c r="E8" s="76">
        <f t="shared" ref="E8:AB8" si="3">SUM(E9:E11)</f>
        <v>0</v>
      </c>
      <c r="F8" s="194">
        <f t="shared" si="3"/>
        <v>0</v>
      </c>
      <c r="G8" s="76">
        <f t="shared" si="3"/>
        <v>0</v>
      </c>
      <c r="H8" s="194">
        <f t="shared" si="3"/>
        <v>0</v>
      </c>
      <c r="I8" s="76">
        <f t="shared" si="3"/>
        <v>0</v>
      </c>
      <c r="J8" s="194">
        <f t="shared" si="3"/>
        <v>0</v>
      </c>
      <c r="K8" s="76">
        <f t="shared" si="3"/>
        <v>0</v>
      </c>
      <c r="L8" s="194">
        <f t="shared" si="3"/>
        <v>0</v>
      </c>
      <c r="M8" s="76">
        <f t="shared" si="3"/>
        <v>0</v>
      </c>
      <c r="N8" s="194">
        <f t="shared" si="3"/>
        <v>0</v>
      </c>
      <c r="O8" s="76">
        <f t="shared" si="3"/>
        <v>0</v>
      </c>
      <c r="P8" s="194">
        <f t="shared" si="3"/>
        <v>0</v>
      </c>
      <c r="Q8" s="76">
        <f t="shared" si="3"/>
        <v>0</v>
      </c>
      <c r="R8" s="194">
        <f t="shared" si="3"/>
        <v>0</v>
      </c>
      <c r="S8" s="76">
        <f t="shared" si="3"/>
        <v>0</v>
      </c>
      <c r="T8" s="194">
        <f t="shared" si="3"/>
        <v>0</v>
      </c>
      <c r="U8" s="76">
        <f t="shared" si="3"/>
        <v>0</v>
      </c>
      <c r="V8" s="194">
        <f t="shared" si="3"/>
        <v>0</v>
      </c>
      <c r="W8" s="76">
        <f t="shared" si="3"/>
        <v>0</v>
      </c>
      <c r="X8" s="194">
        <f t="shared" si="3"/>
        <v>0</v>
      </c>
      <c r="Y8" s="76">
        <f t="shared" si="3"/>
        <v>0</v>
      </c>
      <c r="Z8" s="194">
        <f t="shared" si="3"/>
        <v>0</v>
      </c>
      <c r="AA8" s="76">
        <f t="shared" si="3"/>
        <v>0</v>
      </c>
      <c r="AB8" s="194">
        <f t="shared" si="3"/>
        <v>0</v>
      </c>
      <c r="AC8" s="77">
        <f>SUM(E8,G8,I8,K8,M8,O8,Q8,S8,U8,W8,Y8,AA8)</f>
        <v>0</v>
      </c>
      <c r="AD8" s="194">
        <f>SUM(F8,H8,J8,L8,N8,P8,R8,T8,V8,X8,Z8,AB8)</f>
        <v>0</v>
      </c>
    </row>
    <row r="9" spans="1:30" ht="14.45" customHeight="1" x14ac:dyDescent="0.2">
      <c r="A9" s="78" t="s">
        <v>41</v>
      </c>
      <c r="B9" s="79"/>
      <c r="C9" s="81"/>
      <c r="D9" s="195"/>
      <c r="E9" s="80"/>
      <c r="F9" s="195"/>
      <c r="G9" s="80"/>
      <c r="H9" s="195"/>
      <c r="I9" s="80"/>
      <c r="J9" s="195"/>
      <c r="K9" s="80"/>
      <c r="L9" s="195"/>
      <c r="M9" s="80"/>
      <c r="N9" s="195"/>
      <c r="O9" s="80"/>
      <c r="P9" s="195"/>
      <c r="Q9" s="80"/>
      <c r="R9" s="195"/>
      <c r="S9" s="80"/>
      <c r="T9" s="195"/>
      <c r="U9" s="80"/>
      <c r="V9" s="195"/>
      <c r="W9" s="80"/>
      <c r="X9" s="195"/>
      <c r="Y9" s="80"/>
      <c r="Z9" s="195"/>
      <c r="AA9" s="80"/>
      <c r="AB9" s="195"/>
      <c r="AC9" s="81">
        <f>SUM(E9,G9,I9,K9,M9,O9,Q9,S9,U9,W9,Y9,AA9)</f>
        <v>0</v>
      </c>
      <c r="AD9" s="195">
        <f>SUM(F9,H9,J9,L9,N9,P9,R9,T9,V9,X9,Z9,AB9)</f>
        <v>0</v>
      </c>
    </row>
    <row r="10" spans="1:30" x14ac:dyDescent="0.2">
      <c r="A10" s="78" t="s">
        <v>42</v>
      </c>
      <c r="B10" s="79"/>
      <c r="C10" s="81"/>
      <c r="D10" s="195"/>
      <c r="E10" s="80"/>
      <c r="F10" s="195"/>
      <c r="G10" s="80"/>
      <c r="H10" s="195"/>
      <c r="I10" s="80"/>
      <c r="J10" s="195"/>
      <c r="K10" s="80"/>
      <c r="L10" s="195"/>
      <c r="M10" s="80"/>
      <c r="N10" s="195"/>
      <c r="O10" s="80"/>
      <c r="P10" s="195"/>
      <c r="Q10" s="80"/>
      <c r="R10" s="195"/>
      <c r="S10" s="80"/>
      <c r="T10" s="195"/>
      <c r="U10" s="80"/>
      <c r="V10" s="195"/>
      <c r="W10" s="80"/>
      <c r="X10" s="195"/>
      <c r="Y10" s="80"/>
      <c r="Z10" s="195"/>
      <c r="AA10" s="80"/>
      <c r="AB10" s="195"/>
      <c r="AC10" s="81">
        <f t="shared" si="1"/>
        <v>0</v>
      </c>
      <c r="AD10" s="195">
        <f t="shared" si="1"/>
        <v>0</v>
      </c>
    </row>
    <row r="11" spans="1:30" x14ac:dyDescent="0.2">
      <c r="A11" s="78" t="s">
        <v>43</v>
      </c>
      <c r="B11" s="79"/>
      <c r="C11" s="81"/>
      <c r="D11" s="195"/>
      <c r="E11" s="80"/>
      <c r="F11" s="195"/>
      <c r="G11" s="80"/>
      <c r="H11" s="195"/>
      <c r="I11" s="80"/>
      <c r="J11" s="195"/>
      <c r="K11" s="80"/>
      <c r="L11" s="195"/>
      <c r="M11" s="80"/>
      <c r="N11" s="195"/>
      <c r="O11" s="80"/>
      <c r="P11" s="195"/>
      <c r="Q11" s="80"/>
      <c r="R11" s="195"/>
      <c r="S11" s="80"/>
      <c r="T11" s="195"/>
      <c r="U11" s="80"/>
      <c r="V11" s="195"/>
      <c r="W11" s="80"/>
      <c r="X11" s="195"/>
      <c r="Y11" s="80"/>
      <c r="Z11" s="195"/>
      <c r="AA11" s="80"/>
      <c r="AB11" s="195"/>
      <c r="AC11" s="81">
        <f t="shared" si="1"/>
        <v>0</v>
      </c>
      <c r="AD11" s="195">
        <f t="shared" si="1"/>
        <v>0</v>
      </c>
    </row>
    <row r="12" spans="1:30" x14ac:dyDescent="0.2">
      <c r="A12" s="74" t="s">
        <v>44</v>
      </c>
      <c r="B12" s="75"/>
      <c r="C12" s="77">
        <f t="shared" ref="C12:AB12" si="4">SUM(C13:C15)</f>
        <v>0</v>
      </c>
      <c r="D12" s="194">
        <f t="shared" si="4"/>
        <v>0</v>
      </c>
      <c r="E12" s="76">
        <f t="shared" si="4"/>
        <v>0</v>
      </c>
      <c r="F12" s="194">
        <f t="shared" si="4"/>
        <v>0</v>
      </c>
      <c r="G12" s="76">
        <f t="shared" si="4"/>
        <v>0</v>
      </c>
      <c r="H12" s="194">
        <f t="shared" si="4"/>
        <v>0</v>
      </c>
      <c r="I12" s="76">
        <f t="shared" si="4"/>
        <v>0</v>
      </c>
      <c r="J12" s="194">
        <f t="shared" si="4"/>
        <v>0</v>
      </c>
      <c r="K12" s="76">
        <f t="shared" si="4"/>
        <v>0</v>
      </c>
      <c r="L12" s="194">
        <f t="shared" si="4"/>
        <v>0</v>
      </c>
      <c r="M12" s="76">
        <f t="shared" si="4"/>
        <v>0</v>
      </c>
      <c r="N12" s="194">
        <f t="shared" si="4"/>
        <v>0</v>
      </c>
      <c r="O12" s="76">
        <f t="shared" si="4"/>
        <v>0</v>
      </c>
      <c r="P12" s="194">
        <f t="shared" si="4"/>
        <v>0</v>
      </c>
      <c r="Q12" s="76">
        <f t="shared" si="4"/>
        <v>0</v>
      </c>
      <c r="R12" s="194">
        <f t="shared" si="4"/>
        <v>0</v>
      </c>
      <c r="S12" s="76">
        <f t="shared" si="4"/>
        <v>0</v>
      </c>
      <c r="T12" s="194">
        <f t="shared" si="4"/>
        <v>0</v>
      </c>
      <c r="U12" s="76">
        <f t="shared" si="4"/>
        <v>0</v>
      </c>
      <c r="V12" s="194">
        <f t="shared" si="4"/>
        <v>0</v>
      </c>
      <c r="W12" s="76">
        <f t="shared" si="4"/>
        <v>0</v>
      </c>
      <c r="X12" s="194">
        <f t="shared" si="4"/>
        <v>0</v>
      </c>
      <c r="Y12" s="76">
        <f t="shared" si="4"/>
        <v>0</v>
      </c>
      <c r="Z12" s="194">
        <f t="shared" si="4"/>
        <v>0</v>
      </c>
      <c r="AA12" s="76">
        <f t="shared" si="4"/>
        <v>0</v>
      </c>
      <c r="AB12" s="194">
        <f t="shared" si="4"/>
        <v>0</v>
      </c>
      <c r="AC12" s="77">
        <f t="shared" si="1"/>
        <v>0</v>
      </c>
      <c r="AD12" s="194">
        <f t="shared" si="1"/>
        <v>0</v>
      </c>
    </row>
    <row r="13" spans="1:30" x14ac:dyDescent="0.2">
      <c r="A13" s="78" t="s">
        <v>45</v>
      </c>
      <c r="B13" s="79"/>
      <c r="C13" s="83"/>
      <c r="D13" s="196"/>
      <c r="E13" s="82"/>
      <c r="F13" s="196"/>
      <c r="G13" s="82"/>
      <c r="H13" s="196"/>
      <c r="I13" s="82"/>
      <c r="J13" s="196"/>
      <c r="K13" s="82"/>
      <c r="L13" s="196"/>
      <c r="M13" s="82"/>
      <c r="N13" s="196"/>
      <c r="O13" s="82"/>
      <c r="P13" s="196"/>
      <c r="Q13" s="82"/>
      <c r="R13" s="196"/>
      <c r="S13" s="82"/>
      <c r="T13" s="196"/>
      <c r="U13" s="82"/>
      <c r="V13" s="196"/>
      <c r="W13" s="82"/>
      <c r="X13" s="196"/>
      <c r="Y13" s="82"/>
      <c r="Z13" s="196"/>
      <c r="AA13" s="82"/>
      <c r="AB13" s="196"/>
      <c r="AC13" s="83">
        <f>SUM(E13,G13,I13,K13,M13,O13,Q13,S13,U13,W13,Y13,AA13)</f>
        <v>0</v>
      </c>
      <c r="AD13" s="196">
        <f t="shared" si="1"/>
        <v>0</v>
      </c>
    </row>
    <row r="14" spans="1:30" x14ac:dyDescent="0.2">
      <c r="A14" s="78" t="s">
        <v>46</v>
      </c>
      <c r="B14" s="79"/>
      <c r="C14" s="83"/>
      <c r="D14" s="196"/>
      <c r="E14" s="82"/>
      <c r="F14" s="196"/>
      <c r="G14" s="82"/>
      <c r="H14" s="196"/>
      <c r="I14" s="82"/>
      <c r="J14" s="196"/>
      <c r="K14" s="82"/>
      <c r="L14" s="196"/>
      <c r="M14" s="82"/>
      <c r="N14" s="196"/>
      <c r="O14" s="82"/>
      <c r="P14" s="196"/>
      <c r="Q14" s="82"/>
      <c r="R14" s="196"/>
      <c r="S14" s="82"/>
      <c r="T14" s="196"/>
      <c r="U14" s="82"/>
      <c r="V14" s="196"/>
      <c r="W14" s="82"/>
      <c r="X14" s="196"/>
      <c r="Y14" s="82"/>
      <c r="Z14" s="196"/>
      <c r="AA14" s="82"/>
      <c r="AB14" s="196"/>
      <c r="AC14" s="83">
        <f t="shared" si="1"/>
        <v>0</v>
      </c>
      <c r="AD14" s="196">
        <f t="shared" si="1"/>
        <v>0</v>
      </c>
    </row>
    <row r="15" spans="1:30" x14ac:dyDescent="0.2">
      <c r="A15" s="78" t="s">
        <v>47</v>
      </c>
      <c r="B15" s="79"/>
      <c r="C15" s="83"/>
      <c r="D15" s="196"/>
      <c r="E15" s="82"/>
      <c r="F15" s="196"/>
      <c r="G15" s="82"/>
      <c r="H15" s="196"/>
      <c r="I15" s="82"/>
      <c r="J15" s="196"/>
      <c r="K15" s="82"/>
      <c r="L15" s="196"/>
      <c r="M15" s="82"/>
      <c r="N15" s="196"/>
      <c r="O15" s="82"/>
      <c r="P15" s="196"/>
      <c r="Q15" s="82"/>
      <c r="R15" s="196"/>
      <c r="S15" s="82"/>
      <c r="T15" s="196"/>
      <c r="U15" s="82"/>
      <c r="V15" s="196"/>
      <c r="W15" s="82"/>
      <c r="X15" s="196"/>
      <c r="Y15" s="82"/>
      <c r="Z15" s="196"/>
      <c r="AA15" s="82"/>
      <c r="AB15" s="196"/>
      <c r="AC15" s="83">
        <f t="shared" si="1"/>
        <v>0</v>
      </c>
      <c r="AD15" s="196">
        <f t="shared" si="1"/>
        <v>0</v>
      </c>
    </row>
    <row r="16" spans="1:30" x14ac:dyDescent="0.2">
      <c r="A16" s="74" t="s">
        <v>48</v>
      </c>
      <c r="B16" s="75"/>
      <c r="C16" s="77">
        <f>SUM(C17:C22)</f>
        <v>0</v>
      </c>
      <c r="D16" s="194">
        <f t="shared" ref="D16" si="5">SUM(D17:D22)</f>
        <v>0</v>
      </c>
      <c r="E16" s="76">
        <f t="shared" ref="E16:AB16" si="6">SUM(E17:E22)</f>
        <v>0</v>
      </c>
      <c r="F16" s="194">
        <f t="shared" si="6"/>
        <v>0</v>
      </c>
      <c r="G16" s="76">
        <f t="shared" si="6"/>
        <v>0</v>
      </c>
      <c r="H16" s="194">
        <f t="shared" si="6"/>
        <v>0</v>
      </c>
      <c r="I16" s="76">
        <f t="shared" si="6"/>
        <v>0</v>
      </c>
      <c r="J16" s="194">
        <f t="shared" si="6"/>
        <v>0</v>
      </c>
      <c r="K16" s="76">
        <f t="shared" si="6"/>
        <v>0</v>
      </c>
      <c r="L16" s="194">
        <f t="shared" si="6"/>
        <v>0</v>
      </c>
      <c r="M16" s="76">
        <f t="shared" si="6"/>
        <v>0</v>
      </c>
      <c r="N16" s="194">
        <f t="shared" si="6"/>
        <v>0</v>
      </c>
      <c r="O16" s="76">
        <f t="shared" si="6"/>
        <v>0</v>
      </c>
      <c r="P16" s="194">
        <f t="shared" si="6"/>
        <v>0</v>
      </c>
      <c r="Q16" s="76">
        <f t="shared" si="6"/>
        <v>0</v>
      </c>
      <c r="R16" s="194">
        <f t="shared" si="6"/>
        <v>0</v>
      </c>
      <c r="S16" s="76">
        <f t="shared" si="6"/>
        <v>0</v>
      </c>
      <c r="T16" s="194">
        <f t="shared" si="6"/>
        <v>0</v>
      </c>
      <c r="U16" s="76">
        <f t="shared" si="6"/>
        <v>0</v>
      </c>
      <c r="V16" s="194">
        <f t="shared" si="6"/>
        <v>0</v>
      </c>
      <c r="W16" s="76">
        <f t="shared" si="6"/>
        <v>0</v>
      </c>
      <c r="X16" s="194">
        <f t="shared" si="6"/>
        <v>0</v>
      </c>
      <c r="Y16" s="76">
        <f t="shared" si="6"/>
        <v>0</v>
      </c>
      <c r="Z16" s="194">
        <f t="shared" si="6"/>
        <v>0</v>
      </c>
      <c r="AA16" s="76">
        <f t="shared" si="6"/>
        <v>0</v>
      </c>
      <c r="AB16" s="194">
        <f t="shared" si="6"/>
        <v>0</v>
      </c>
      <c r="AC16" s="77">
        <f t="shared" si="1"/>
        <v>0</v>
      </c>
      <c r="AD16" s="194">
        <f t="shared" si="1"/>
        <v>0</v>
      </c>
    </row>
    <row r="17" spans="1:30" x14ac:dyDescent="0.2">
      <c r="A17" s="78" t="s">
        <v>49</v>
      </c>
      <c r="B17" s="79"/>
      <c r="C17" s="83"/>
      <c r="D17" s="209"/>
      <c r="E17" s="82"/>
      <c r="F17" s="196"/>
      <c r="G17" s="82"/>
      <c r="H17" s="196"/>
      <c r="I17" s="82"/>
      <c r="J17" s="196"/>
      <c r="K17" s="82"/>
      <c r="L17" s="196"/>
      <c r="M17" s="82"/>
      <c r="N17" s="196"/>
      <c r="O17" s="82"/>
      <c r="P17" s="196"/>
      <c r="Q17" s="82"/>
      <c r="R17" s="196"/>
      <c r="S17" s="82"/>
      <c r="T17" s="196"/>
      <c r="U17" s="82"/>
      <c r="V17" s="196"/>
      <c r="W17" s="82"/>
      <c r="X17" s="196"/>
      <c r="Y17" s="82"/>
      <c r="Z17" s="196"/>
      <c r="AA17" s="82"/>
      <c r="AB17" s="196"/>
      <c r="AC17" s="86">
        <f t="shared" si="1"/>
        <v>0</v>
      </c>
      <c r="AD17" s="209">
        <f t="shared" si="1"/>
        <v>0</v>
      </c>
    </row>
    <row r="18" spans="1:30" x14ac:dyDescent="0.2">
      <c r="A18" s="78" t="s">
        <v>50</v>
      </c>
      <c r="B18" s="79"/>
      <c r="C18" s="83"/>
      <c r="D18" s="209"/>
      <c r="E18" s="82"/>
      <c r="F18" s="196"/>
      <c r="G18" s="82"/>
      <c r="H18" s="196"/>
      <c r="I18" s="82"/>
      <c r="J18" s="196"/>
      <c r="K18" s="82"/>
      <c r="L18" s="196"/>
      <c r="M18" s="82"/>
      <c r="N18" s="196"/>
      <c r="O18" s="82"/>
      <c r="P18" s="196"/>
      <c r="Q18" s="82"/>
      <c r="R18" s="196"/>
      <c r="S18" s="82"/>
      <c r="T18" s="196"/>
      <c r="U18" s="82"/>
      <c r="V18" s="196"/>
      <c r="W18" s="82"/>
      <c r="X18" s="196"/>
      <c r="Y18" s="82"/>
      <c r="Z18" s="196"/>
      <c r="AA18" s="82"/>
      <c r="AB18" s="196"/>
      <c r="AC18" s="86">
        <f t="shared" si="1"/>
        <v>0</v>
      </c>
      <c r="AD18" s="209">
        <f t="shared" si="1"/>
        <v>0</v>
      </c>
    </row>
    <row r="19" spans="1:30" x14ac:dyDescent="0.2">
      <c r="A19" s="78" t="s">
        <v>51</v>
      </c>
      <c r="B19" s="79"/>
      <c r="C19" s="83"/>
      <c r="D19" s="209"/>
      <c r="E19" s="82"/>
      <c r="F19" s="196"/>
      <c r="G19" s="82"/>
      <c r="H19" s="196"/>
      <c r="I19" s="82"/>
      <c r="J19" s="196"/>
      <c r="K19" s="82"/>
      <c r="L19" s="196"/>
      <c r="M19" s="82"/>
      <c r="N19" s="196"/>
      <c r="O19" s="82"/>
      <c r="P19" s="196"/>
      <c r="Q19" s="82"/>
      <c r="R19" s="196"/>
      <c r="S19" s="82"/>
      <c r="T19" s="196"/>
      <c r="U19" s="82"/>
      <c r="V19" s="196"/>
      <c r="W19" s="82"/>
      <c r="X19" s="196"/>
      <c r="Y19" s="82"/>
      <c r="Z19" s="196"/>
      <c r="AA19" s="82"/>
      <c r="AB19" s="196"/>
      <c r="AC19" s="86">
        <f t="shared" si="1"/>
        <v>0</v>
      </c>
      <c r="AD19" s="209">
        <f t="shared" si="1"/>
        <v>0</v>
      </c>
    </row>
    <row r="20" spans="1:30" x14ac:dyDescent="0.2">
      <c r="A20" s="78" t="s">
        <v>52</v>
      </c>
      <c r="B20" s="79"/>
      <c r="C20" s="83"/>
      <c r="D20" s="209"/>
      <c r="E20" s="82"/>
      <c r="F20" s="196"/>
      <c r="G20" s="82"/>
      <c r="H20" s="196"/>
      <c r="I20" s="82"/>
      <c r="J20" s="196"/>
      <c r="K20" s="82"/>
      <c r="L20" s="196"/>
      <c r="M20" s="82"/>
      <c r="N20" s="196"/>
      <c r="O20" s="82"/>
      <c r="P20" s="196"/>
      <c r="Q20" s="82"/>
      <c r="R20" s="196"/>
      <c r="S20" s="82"/>
      <c r="T20" s="196"/>
      <c r="U20" s="82"/>
      <c r="V20" s="196"/>
      <c r="W20" s="82"/>
      <c r="X20" s="196"/>
      <c r="Y20" s="82"/>
      <c r="Z20" s="196"/>
      <c r="AA20" s="82"/>
      <c r="AB20" s="196"/>
      <c r="AC20" s="86">
        <f t="shared" si="1"/>
        <v>0</v>
      </c>
      <c r="AD20" s="209">
        <f t="shared" si="1"/>
        <v>0</v>
      </c>
    </row>
    <row r="21" spans="1:30" x14ac:dyDescent="0.2">
      <c r="A21" s="78" t="s">
        <v>53</v>
      </c>
      <c r="B21" s="79"/>
      <c r="C21" s="83"/>
      <c r="D21" s="209"/>
      <c r="E21" s="82"/>
      <c r="F21" s="196"/>
      <c r="G21" s="82"/>
      <c r="H21" s="196"/>
      <c r="I21" s="82"/>
      <c r="J21" s="196"/>
      <c r="K21" s="82"/>
      <c r="L21" s="196"/>
      <c r="M21" s="82"/>
      <c r="N21" s="196"/>
      <c r="O21" s="82"/>
      <c r="P21" s="196"/>
      <c r="Q21" s="82"/>
      <c r="R21" s="196"/>
      <c r="S21" s="82"/>
      <c r="T21" s="196"/>
      <c r="U21" s="82"/>
      <c r="V21" s="196"/>
      <c r="W21" s="82"/>
      <c r="X21" s="196"/>
      <c r="Y21" s="82"/>
      <c r="Z21" s="196"/>
      <c r="AA21" s="82"/>
      <c r="AB21" s="196"/>
      <c r="AC21" s="86">
        <f t="shared" si="1"/>
        <v>0</v>
      </c>
      <c r="AD21" s="209">
        <f t="shared" si="1"/>
        <v>0</v>
      </c>
    </row>
    <row r="22" spans="1:30" x14ac:dyDescent="0.2">
      <c r="A22" s="78" t="s">
        <v>54</v>
      </c>
      <c r="B22" s="79"/>
      <c r="C22" s="83"/>
      <c r="D22" s="209"/>
      <c r="E22" s="82"/>
      <c r="F22" s="196"/>
      <c r="G22" s="82"/>
      <c r="H22" s="196"/>
      <c r="I22" s="82"/>
      <c r="J22" s="196"/>
      <c r="K22" s="82"/>
      <c r="L22" s="196"/>
      <c r="M22" s="82"/>
      <c r="N22" s="196"/>
      <c r="O22" s="82"/>
      <c r="P22" s="196"/>
      <c r="Q22" s="82"/>
      <c r="R22" s="196"/>
      <c r="S22" s="82"/>
      <c r="T22" s="196"/>
      <c r="U22" s="82"/>
      <c r="V22" s="196"/>
      <c r="W22" s="82"/>
      <c r="X22" s="196"/>
      <c r="Y22" s="82"/>
      <c r="Z22" s="196"/>
      <c r="AA22" s="82"/>
      <c r="AB22" s="196"/>
      <c r="AC22" s="86">
        <f t="shared" si="1"/>
        <v>0</v>
      </c>
      <c r="AD22" s="209">
        <f t="shared" si="1"/>
        <v>0</v>
      </c>
    </row>
    <row r="23" spans="1:30" x14ac:dyDescent="0.2">
      <c r="A23" s="74" t="s">
        <v>55</v>
      </c>
      <c r="B23" s="75">
        <v>1</v>
      </c>
      <c r="C23" s="85"/>
      <c r="D23" s="197"/>
      <c r="E23" s="84"/>
      <c r="F23" s="197"/>
      <c r="G23" s="84"/>
      <c r="H23" s="197"/>
      <c r="I23" s="84"/>
      <c r="J23" s="197"/>
      <c r="K23" s="84"/>
      <c r="L23" s="197"/>
      <c r="M23" s="84"/>
      <c r="N23" s="197"/>
      <c r="O23" s="84"/>
      <c r="P23" s="197"/>
      <c r="Q23" s="84"/>
      <c r="R23" s="197"/>
      <c r="S23" s="84"/>
      <c r="T23" s="197"/>
      <c r="U23" s="84"/>
      <c r="V23" s="197"/>
      <c r="W23" s="84"/>
      <c r="X23" s="197"/>
      <c r="Y23" s="84"/>
      <c r="Z23" s="197"/>
      <c r="AA23" s="84"/>
      <c r="AB23" s="197"/>
      <c r="AC23" s="85">
        <f t="shared" si="1"/>
        <v>0</v>
      </c>
      <c r="AD23" s="197">
        <f t="shared" si="1"/>
        <v>0</v>
      </c>
    </row>
    <row r="24" spans="1:30" x14ac:dyDescent="0.2">
      <c r="A24" s="74" t="s">
        <v>56</v>
      </c>
      <c r="B24" s="75">
        <v>1</v>
      </c>
      <c r="C24" s="85"/>
      <c r="D24" s="197"/>
      <c r="E24" s="84"/>
      <c r="F24" s="197"/>
      <c r="G24" s="84"/>
      <c r="H24" s="197"/>
      <c r="I24" s="84"/>
      <c r="J24" s="197"/>
      <c r="K24" s="84"/>
      <c r="L24" s="197"/>
      <c r="M24" s="84"/>
      <c r="N24" s="197"/>
      <c r="O24" s="84"/>
      <c r="P24" s="197"/>
      <c r="Q24" s="84"/>
      <c r="R24" s="197"/>
      <c r="S24" s="84"/>
      <c r="T24" s="197"/>
      <c r="U24" s="84"/>
      <c r="V24" s="197"/>
      <c r="W24" s="84"/>
      <c r="X24" s="197"/>
      <c r="Y24" s="84"/>
      <c r="Z24" s="197"/>
      <c r="AA24" s="84"/>
      <c r="AB24" s="197"/>
      <c r="AC24" s="85">
        <f t="shared" si="1"/>
        <v>0</v>
      </c>
      <c r="AD24" s="197">
        <f t="shared" si="1"/>
        <v>0</v>
      </c>
    </row>
    <row r="25" spans="1:30" s="73" customFormat="1" ht="15.75" x14ac:dyDescent="0.25">
      <c r="A25" s="87" t="s">
        <v>57</v>
      </c>
      <c r="B25" s="88"/>
      <c r="C25" s="72">
        <f>SUM(C26,C31,C34,C38,C44)</f>
        <v>0</v>
      </c>
      <c r="D25" s="193">
        <f t="shared" ref="D25" si="7">SUM(D26,D31,D34,D38,D44)</f>
        <v>0</v>
      </c>
      <c r="E25" s="71">
        <f t="shared" ref="E25:AB25" si="8">SUM(E26,E31,E34,E38,E44)</f>
        <v>0</v>
      </c>
      <c r="F25" s="193">
        <f t="shared" si="8"/>
        <v>0</v>
      </c>
      <c r="G25" s="71">
        <f t="shared" si="8"/>
        <v>0</v>
      </c>
      <c r="H25" s="193">
        <f t="shared" si="8"/>
        <v>0</v>
      </c>
      <c r="I25" s="71">
        <f t="shared" si="8"/>
        <v>0</v>
      </c>
      <c r="J25" s="193">
        <f t="shared" si="8"/>
        <v>0</v>
      </c>
      <c r="K25" s="71">
        <f t="shared" si="8"/>
        <v>0</v>
      </c>
      <c r="L25" s="193">
        <f t="shared" si="8"/>
        <v>0</v>
      </c>
      <c r="M25" s="71">
        <f t="shared" si="8"/>
        <v>0</v>
      </c>
      <c r="N25" s="193">
        <f t="shared" si="8"/>
        <v>0</v>
      </c>
      <c r="O25" s="71">
        <f t="shared" si="8"/>
        <v>0</v>
      </c>
      <c r="P25" s="193">
        <f t="shared" si="8"/>
        <v>0</v>
      </c>
      <c r="Q25" s="71">
        <f t="shared" si="8"/>
        <v>0</v>
      </c>
      <c r="R25" s="193">
        <f t="shared" si="8"/>
        <v>0</v>
      </c>
      <c r="S25" s="71">
        <f t="shared" si="8"/>
        <v>0</v>
      </c>
      <c r="T25" s="193">
        <f t="shared" si="8"/>
        <v>0</v>
      </c>
      <c r="U25" s="71">
        <f t="shared" si="8"/>
        <v>0</v>
      </c>
      <c r="V25" s="193">
        <f t="shared" si="8"/>
        <v>0</v>
      </c>
      <c r="W25" s="71">
        <f t="shared" si="8"/>
        <v>0</v>
      </c>
      <c r="X25" s="193">
        <f t="shared" si="8"/>
        <v>0</v>
      </c>
      <c r="Y25" s="71">
        <f t="shared" si="8"/>
        <v>0</v>
      </c>
      <c r="Z25" s="193">
        <f t="shared" si="8"/>
        <v>0</v>
      </c>
      <c r="AA25" s="71">
        <f t="shared" si="8"/>
        <v>0</v>
      </c>
      <c r="AB25" s="193">
        <f t="shared" si="8"/>
        <v>0</v>
      </c>
      <c r="AC25" s="72">
        <f t="shared" si="1"/>
        <v>0</v>
      </c>
      <c r="AD25" s="193">
        <f t="shared" si="1"/>
        <v>0</v>
      </c>
    </row>
    <row r="26" spans="1:30" x14ac:dyDescent="0.2">
      <c r="A26" s="89" t="s">
        <v>58</v>
      </c>
      <c r="B26" s="75"/>
      <c r="C26" s="77">
        <f t="shared" ref="C26:AB26" si="9">SUM(C27:C30)</f>
        <v>0</v>
      </c>
      <c r="D26" s="194">
        <f t="shared" si="9"/>
        <v>0</v>
      </c>
      <c r="E26" s="76">
        <f t="shared" si="9"/>
        <v>0</v>
      </c>
      <c r="F26" s="194">
        <f t="shared" si="9"/>
        <v>0</v>
      </c>
      <c r="G26" s="76">
        <f t="shared" si="9"/>
        <v>0</v>
      </c>
      <c r="H26" s="194">
        <f t="shared" si="9"/>
        <v>0</v>
      </c>
      <c r="I26" s="76">
        <f t="shared" si="9"/>
        <v>0</v>
      </c>
      <c r="J26" s="194">
        <f t="shared" si="9"/>
        <v>0</v>
      </c>
      <c r="K26" s="76">
        <f t="shared" si="9"/>
        <v>0</v>
      </c>
      <c r="L26" s="194">
        <f t="shared" si="9"/>
        <v>0</v>
      </c>
      <c r="M26" s="76">
        <f t="shared" si="9"/>
        <v>0</v>
      </c>
      <c r="N26" s="194">
        <f t="shared" si="9"/>
        <v>0</v>
      </c>
      <c r="O26" s="76">
        <f t="shared" si="9"/>
        <v>0</v>
      </c>
      <c r="P26" s="194">
        <f t="shared" si="9"/>
        <v>0</v>
      </c>
      <c r="Q26" s="76">
        <f t="shared" si="9"/>
        <v>0</v>
      </c>
      <c r="R26" s="194">
        <f t="shared" si="9"/>
        <v>0</v>
      </c>
      <c r="S26" s="76">
        <f t="shared" si="9"/>
        <v>0</v>
      </c>
      <c r="T26" s="194">
        <f t="shared" si="9"/>
        <v>0</v>
      </c>
      <c r="U26" s="76">
        <f t="shared" si="9"/>
        <v>0</v>
      </c>
      <c r="V26" s="194">
        <f t="shared" si="9"/>
        <v>0</v>
      </c>
      <c r="W26" s="76">
        <f t="shared" si="9"/>
        <v>0</v>
      </c>
      <c r="X26" s="194">
        <f t="shared" si="9"/>
        <v>0</v>
      </c>
      <c r="Y26" s="76">
        <f t="shared" si="9"/>
        <v>0</v>
      </c>
      <c r="Z26" s="194">
        <f t="shared" si="9"/>
        <v>0</v>
      </c>
      <c r="AA26" s="76">
        <f t="shared" si="9"/>
        <v>0</v>
      </c>
      <c r="AB26" s="194">
        <f t="shared" si="9"/>
        <v>0</v>
      </c>
      <c r="AC26" s="77">
        <f t="shared" si="1"/>
        <v>0</v>
      </c>
      <c r="AD26" s="194">
        <f t="shared" si="1"/>
        <v>0</v>
      </c>
    </row>
    <row r="27" spans="1:30" x14ac:dyDescent="0.2">
      <c r="A27" s="78" t="s">
        <v>59</v>
      </c>
      <c r="B27" s="79"/>
      <c r="C27" s="91"/>
      <c r="D27" s="198"/>
      <c r="E27" s="90"/>
      <c r="F27" s="198"/>
      <c r="G27" s="90"/>
      <c r="H27" s="198"/>
      <c r="I27" s="90"/>
      <c r="J27" s="198"/>
      <c r="K27" s="90"/>
      <c r="L27" s="198"/>
      <c r="M27" s="90"/>
      <c r="N27" s="198"/>
      <c r="O27" s="90"/>
      <c r="P27" s="198"/>
      <c r="Q27" s="90"/>
      <c r="R27" s="198"/>
      <c r="S27" s="90"/>
      <c r="T27" s="198"/>
      <c r="U27" s="90"/>
      <c r="V27" s="198"/>
      <c r="W27" s="90"/>
      <c r="X27" s="198"/>
      <c r="Y27" s="90"/>
      <c r="Z27" s="198"/>
      <c r="AA27" s="90"/>
      <c r="AB27" s="198"/>
      <c r="AC27" s="91">
        <f t="shared" si="1"/>
        <v>0</v>
      </c>
      <c r="AD27" s="198">
        <f t="shared" si="1"/>
        <v>0</v>
      </c>
    </row>
    <row r="28" spans="1:30" x14ac:dyDescent="0.2">
      <c r="A28" s="78" t="s">
        <v>60</v>
      </c>
      <c r="B28" s="79"/>
      <c r="C28" s="91"/>
      <c r="D28" s="198"/>
      <c r="E28" s="90"/>
      <c r="F28" s="198"/>
      <c r="G28" s="90"/>
      <c r="H28" s="198"/>
      <c r="I28" s="90"/>
      <c r="J28" s="198"/>
      <c r="K28" s="90"/>
      <c r="L28" s="198"/>
      <c r="M28" s="90"/>
      <c r="N28" s="198"/>
      <c r="O28" s="90"/>
      <c r="P28" s="198"/>
      <c r="Q28" s="90"/>
      <c r="R28" s="198"/>
      <c r="S28" s="90"/>
      <c r="T28" s="198"/>
      <c r="U28" s="90"/>
      <c r="V28" s="198"/>
      <c r="W28" s="90"/>
      <c r="X28" s="198"/>
      <c r="Y28" s="90"/>
      <c r="Z28" s="198"/>
      <c r="AA28" s="90"/>
      <c r="AB28" s="198"/>
      <c r="AC28" s="91">
        <f t="shared" si="1"/>
        <v>0</v>
      </c>
      <c r="AD28" s="198">
        <f t="shared" si="1"/>
        <v>0</v>
      </c>
    </row>
    <row r="29" spans="1:30" x14ac:dyDescent="0.2">
      <c r="A29" s="78" t="s">
        <v>61</v>
      </c>
      <c r="B29" s="79"/>
      <c r="C29" s="91"/>
      <c r="D29" s="198"/>
      <c r="E29" s="90"/>
      <c r="F29" s="198"/>
      <c r="G29" s="90"/>
      <c r="H29" s="198"/>
      <c r="I29" s="90"/>
      <c r="J29" s="198"/>
      <c r="K29" s="90"/>
      <c r="L29" s="198"/>
      <c r="M29" s="90"/>
      <c r="N29" s="198"/>
      <c r="O29" s="90"/>
      <c r="P29" s="198"/>
      <c r="Q29" s="90"/>
      <c r="R29" s="198"/>
      <c r="S29" s="90"/>
      <c r="T29" s="198"/>
      <c r="U29" s="90"/>
      <c r="V29" s="198"/>
      <c r="W29" s="90"/>
      <c r="X29" s="198"/>
      <c r="Y29" s="90"/>
      <c r="Z29" s="198"/>
      <c r="AA29" s="90"/>
      <c r="AB29" s="198"/>
      <c r="AC29" s="91">
        <f t="shared" si="1"/>
        <v>0</v>
      </c>
      <c r="AD29" s="198">
        <f t="shared" si="1"/>
        <v>0</v>
      </c>
    </row>
    <row r="30" spans="1:30" x14ac:dyDescent="0.2">
      <c r="A30" s="78" t="s">
        <v>62</v>
      </c>
      <c r="B30" s="79"/>
      <c r="C30" s="91"/>
      <c r="D30" s="198"/>
      <c r="E30" s="90"/>
      <c r="F30" s="198"/>
      <c r="G30" s="90"/>
      <c r="H30" s="198"/>
      <c r="I30" s="90"/>
      <c r="J30" s="198"/>
      <c r="K30" s="90"/>
      <c r="L30" s="198"/>
      <c r="M30" s="90"/>
      <c r="N30" s="198"/>
      <c r="O30" s="90"/>
      <c r="P30" s="198"/>
      <c r="Q30" s="90"/>
      <c r="R30" s="198"/>
      <c r="S30" s="90"/>
      <c r="T30" s="198"/>
      <c r="U30" s="90"/>
      <c r="V30" s="198"/>
      <c r="W30" s="90"/>
      <c r="X30" s="198"/>
      <c r="Y30" s="90"/>
      <c r="Z30" s="198"/>
      <c r="AA30" s="90"/>
      <c r="AB30" s="198"/>
      <c r="AC30" s="91">
        <f t="shared" si="1"/>
        <v>0</v>
      </c>
      <c r="AD30" s="198">
        <f t="shared" si="1"/>
        <v>0</v>
      </c>
    </row>
    <row r="31" spans="1:30" x14ac:dyDescent="0.2">
      <c r="A31" s="89" t="s">
        <v>63</v>
      </c>
      <c r="B31" s="75"/>
      <c r="C31" s="77">
        <f>SUM(C32:C33)</f>
        <v>0</v>
      </c>
      <c r="D31" s="194">
        <f t="shared" ref="D31" si="10">SUM(D32:D33)</f>
        <v>0</v>
      </c>
      <c r="E31" s="76">
        <f t="shared" ref="E31:AB31" si="11">SUM(E32:E33)</f>
        <v>0</v>
      </c>
      <c r="F31" s="194">
        <f t="shared" si="11"/>
        <v>0</v>
      </c>
      <c r="G31" s="76">
        <f t="shared" si="11"/>
        <v>0</v>
      </c>
      <c r="H31" s="194">
        <f t="shared" si="11"/>
        <v>0</v>
      </c>
      <c r="I31" s="76">
        <f t="shared" si="11"/>
        <v>0</v>
      </c>
      <c r="J31" s="194">
        <f t="shared" si="11"/>
        <v>0</v>
      </c>
      <c r="K31" s="76">
        <f t="shared" si="11"/>
        <v>0</v>
      </c>
      <c r="L31" s="194">
        <f t="shared" si="11"/>
        <v>0</v>
      </c>
      <c r="M31" s="76">
        <f t="shared" si="11"/>
        <v>0</v>
      </c>
      <c r="N31" s="194">
        <f t="shared" si="11"/>
        <v>0</v>
      </c>
      <c r="O31" s="76">
        <f t="shared" si="11"/>
        <v>0</v>
      </c>
      <c r="P31" s="194">
        <f t="shared" si="11"/>
        <v>0</v>
      </c>
      <c r="Q31" s="76">
        <f t="shared" si="11"/>
        <v>0</v>
      </c>
      <c r="R31" s="194">
        <f t="shared" si="11"/>
        <v>0</v>
      </c>
      <c r="S31" s="76">
        <f t="shared" si="11"/>
        <v>0</v>
      </c>
      <c r="T31" s="194">
        <f t="shared" si="11"/>
        <v>0</v>
      </c>
      <c r="U31" s="76">
        <f t="shared" si="11"/>
        <v>0</v>
      </c>
      <c r="V31" s="194">
        <f t="shared" si="11"/>
        <v>0</v>
      </c>
      <c r="W31" s="76">
        <f t="shared" si="11"/>
        <v>0</v>
      </c>
      <c r="X31" s="194">
        <f t="shared" si="11"/>
        <v>0</v>
      </c>
      <c r="Y31" s="76">
        <f t="shared" si="11"/>
        <v>0</v>
      </c>
      <c r="Z31" s="194">
        <f t="shared" si="11"/>
        <v>0</v>
      </c>
      <c r="AA31" s="76">
        <f t="shared" si="11"/>
        <v>0</v>
      </c>
      <c r="AB31" s="194">
        <f t="shared" si="11"/>
        <v>0</v>
      </c>
      <c r="AC31" s="77">
        <f t="shared" si="1"/>
        <v>0</v>
      </c>
      <c r="AD31" s="194">
        <f t="shared" si="1"/>
        <v>0</v>
      </c>
    </row>
    <row r="32" spans="1:30" x14ac:dyDescent="0.2">
      <c r="A32" s="78" t="s">
        <v>64</v>
      </c>
      <c r="B32" s="79"/>
      <c r="C32" s="81"/>
      <c r="D32" s="195"/>
      <c r="E32" s="80"/>
      <c r="F32" s="195"/>
      <c r="G32" s="80"/>
      <c r="H32" s="195"/>
      <c r="I32" s="80"/>
      <c r="J32" s="195"/>
      <c r="K32" s="80"/>
      <c r="L32" s="195"/>
      <c r="M32" s="80"/>
      <c r="N32" s="195"/>
      <c r="O32" s="80"/>
      <c r="P32" s="195"/>
      <c r="Q32" s="80"/>
      <c r="R32" s="195"/>
      <c r="S32" s="80"/>
      <c r="T32" s="195"/>
      <c r="U32" s="80"/>
      <c r="V32" s="195"/>
      <c r="W32" s="80"/>
      <c r="X32" s="195"/>
      <c r="Y32" s="80"/>
      <c r="Z32" s="195"/>
      <c r="AA32" s="80"/>
      <c r="AB32" s="195"/>
      <c r="AC32" s="81">
        <f t="shared" si="1"/>
        <v>0</v>
      </c>
      <c r="AD32" s="195">
        <f t="shared" si="1"/>
        <v>0</v>
      </c>
    </row>
    <row r="33" spans="1:30" x14ac:dyDescent="0.2">
      <c r="A33" s="78" t="s">
        <v>65</v>
      </c>
      <c r="B33" s="79"/>
      <c r="C33" s="81"/>
      <c r="D33" s="195"/>
      <c r="E33" s="80"/>
      <c r="F33" s="195"/>
      <c r="G33" s="80"/>
      <c r="H33" s="195"/>
      <c r="I33" s="80"/>
      <c r="J33" s="195"/>
      <c r="K33" s="80"/>
      <c r="L33" s="195"/>
      <c r="M33" s="80"/>
      <c r="N33" s="195"/>
      <c r="O33" s="80"/>
      <c r="P33" s="195"/>
      <c r="Q33" s="80"/>
      <c r="R33" s="195"/>
      <c r="S33" s="80"/>
      <c r="T33" s="195"/>
      <c r="U33" s="80"/>
      <c r="V33" s="195"/>
      <c r="W33" s="80"/>
      <c r="X33" s="195"/>
      <c r="Y33" s="80"/>
      <c r="Z33" s="195"/>
      <c r="AA33" s="80"/>
      <c r="AB33" s="195"/>
      <c r="AC33" s="81">
        <f t="shared" si="1"/>
        <v>0</v>
      </c>
      <c r="AD33" s="195">
        <f t="shared" si="1"/>
        <v>0</v>
      </c>
    </row>
    <row r="34" spans="1:30" x14ac:dyDescent="0.2">
      <c r="A34" s="89" t="s">
        <v>66</v>
      </c>
      <c r="B34" s="75"/>
      <c r="C34" s="77">
        <f t="shared" ref="C34:AB34" si="12">SUM(C35:C37)</f>
        <v>0</v>
      </c>
      <c r="D34" s="194">
        <f t="shared" si="12"/>
        <v>0</v>
      </c>
      <c r="E34" s="76">
        <f t="shared" si="12"/>
        <v>0</v>
      </c>
      <c r="F34" s="194">
        <f t="shared" si="12"/>
        <v>0</v>
      </c>
      <c r="G34" s="76">
        <f t="shared" si="12"/>
        <v>0</v>
      </c>
      <c r="H34" s="194">
        <f t="shared" si="12"/>
        <v>0</v>
      </c>
      <c r="I34" s="76">
        <f t="shared" si="12"/>
        <v>0</v>
      </c>
      <c r="J34" s="194">
        <f t="shared" si="12"/>
        <v>0</v>
      </c>
      <c r="K34" s="76">
        <f t="shared" si="12"/>
        <v>0</v>
      </c>
      <c r="L34" s="194">
        <f t="shared" si="12"/>
        <v>0</v>
      </c>
      <c r="M34" s="76">
        <f t="shared" si="12"/>
        <v>0</v>
      </c>
      <c r="N34" s="194">
        <f t="shared" si="12"/>
        <v>0</v>
      </c>
      <c r="O34" s="76">
        <f t="shared" si="12"/>
        <v>0</v>
      </c>
      <c r="P34" s="194">
        <f t="shared" si="12"/>
        <v>0</v>
      </c>
      <c r="Q34" s="76">
        <f t="shared" si="12"/>
        <v>0</v>
      </c>
      <c r="R34" s="194">
        <f t="shared" si="12"/>
        <v>0</v>
      </c>
      <c r="S34" s="76">
        <f t="shared" si="12"/>
        <v>0</v>
      </c>
      <c r="T34" s="194">
        <f t="shared" si="12"/>
        <v>0</v>
      </c>
      <c r="U34" s="76">
        <f t="shared" si="12"/>
        <v>0</v>
      </c>
      <c r="V34" s="194">
        <f t="shared" si="12"/>
        <v>0</v>
      </c>
      <c r="W34" s="76">
        <f t="shared" si="12"/>
        <v>0</v>
      </c>
      <c r="X34" s="194">
        <f t="shared" si="12"/>
        <v>0</v>
      </c>
      <c r="Y34" s="76">
        <f t="shared" si="12"/>
        <v>0</v>
      </c>
      <c r="Z34" s="194">
        <f t="shared" si="12"/>
        <v>0</v>
      </c>
      <c r="AA34" s="76">
        <f t="shared" si="12"/>
        <v>0</v>
      </c>
      <c r="AB34" s="194">
        <f t="shared" si="12"/>
        <v>0</v>
      </c>
      <c r="AC34" s="77">
        <f t="shared" si="1"/>
        <v>0</v>
      </c>
      <c r="AD34" s="194">
        <f t="shared" si="1"/>
        <v>0</v>
      </c>
    </row>
    <row r="35" spans="1:30" s="5" customFormat="1" ht="15" x14ac:dyDescent="0.25">
      <c r="A35" s="78" t="s">
        <v>67</v>
      </c>
      <c r="B35" s="79"/>
      <c r="C35" s="93"/>
      <c r="D35" s="199"/>
      <c r="E35" s="92"/>
      <c r="F35" s="199"/>
      <c r="G35" s="92"/>
      <c r="H35" s="199"/>
      <c r="I35" s="92"/>
      <c r="J35" s="199"/>
      <c r="K35" s="92"/>
      <c r="L35" s="199"/>
      <c r="M35" s="92"/>
      <c r="N35" s="199"/>
      <c r="O35" s="92"/>
      <c r="P35" s="199"/>
      <c r="Q35" s="92"/>
      <c r="R35" s="199"/>
      <c r="S35" s="92"/>
      <c r="T35" s="199"/>
      <c r="U35" s="92"/>
      <c r="V35" s="199"/>
      <c r="W35" s="92"/>
      <c r="X35" s="199"/>
      <c r="Y35" s="92"/>
      <c r="Z35" s="199"/>
      <c r="AA35" s="92"/>
      <c r="AB35" s="199"/>
      <c r="AC35" s="93">
        <f t="shared" si="1"/>
        <v>0</v>
      </c>
      <c r="AD35" s="199">
        <f t="shared" si="1"/>
        <v>0</v>
      </c>
    </row>
    <row r="36" spans="1:30" s="5" customFormat="1" ht="15" x14ac:dyDescent="0.25">
      <c r="A36" s="94" t="s">
        <v>68</v>
      </c>
      <c r="B36" s="95"/>
      <c r="C36" s="93"/>
      <c r="D36" s="199"/>
      <c r="E36" s="92"/>
      <c r="F36" s="199"/>
      <c r="G36" s="92"/>
      <c r="H36" s="199"/>
      <c r="I36" s="92"/>
      <c r="J36" s="199"/>
      <c r="K36" s="92"/>
      <c r="L36" s="199"/>
      <c r="M36" s="92"/>
      <c r="N36" s="199"/>
      <c r="O36" s="92"/>
      <c r="P36" s="199"/>
      <c r="Q36" s="92"/>
      <c r="R36" s="199"/>
      <c r="S36" s="92"/>
      <c r="T36" s="199"/>
      <c r="U36" s="92"/>
      <c r="V36" s="199"/>
      <c r="W36" s="92"/>
      <c r="X36" s="199"/>
      <c r="Y36" s="92"/>
      <c r="Z36" s="199"/>
      <c r="AA36" s="92"/>
      <c r="AB36" s="199"/>
      <c r="AC36" s="93">
        <f t="shared" si="1"/>
        <v>0</v>
      </c>
      <c r="AD36" s="199">
        <f t="shared" si="1"/>
        <v>0</v>
      </c>
    </row>
    <row r="37" spans="1:30" s="5" customFormat="1" ht="15" x14ac:dyDescent="0.25">
      <c r="A37" s="78" t="s">
        <v>69</v>
      </c>
      <c r="B37" s="79"/>
      <c r="C37" s="93"/>
      <c r="D37" s="199"/>
      <c r="E37" s="92"/>
      <c r="F37" s="199"/>
      <c r="G37" s="92"/>
      <c r="H37" s="199"/>
      <c r="I37" s="92"/>
      <c r="J37" s="199"/>
      <c r="K37" s="92"/>
      <c r="L37" s="199"/>
      <c r="M37" s="92"/>
      <c r="N37" s="199"/>
      <c r="O37" s="92"/>
      <c r="P37" s="199"/>
      <c r="Q37" s="92"/>
      <c r="R37" s="199"/>
      <c r="S37" s="92"/>
      <c r="T37" s="199"/>
      <c r="U37" s="92"/>
      <c r="V37" s="199"/>
      <c r="W37" s="92"/>
      <c r="X37" s="199"/>
      <c r="Y37" s="92"/>
      <c r="Z37" s="199"/>
      <c r="AA37" s="92"/>
      <c r="AB37" s="199"/>
      <c r="AC37" s="93">
        <f t="shared" si="1"/>
        <v>0</v>
      </c>
      <c r="AD37" s="199">
        <f t="shared" si="1"/>
        <v>0</v>
      </c>
    </row>
    <row r="38" spans="1:30" x14ac:dyDescent="0.2">
      <c r="A38" s="96" t="s">
        <v>70</v>
      </c>
      <c r="B38" s="97"/>
      <c r="C38" s="77">
        <f t="shared" ref="C38:AB38" si="13">SUM(C39:C43)</f>
        <v>0</v>
      </c>
      <c r="D38" s="194">
        <f t="shared" si="13"/>
        <v>0</v>
      </c>
      <c r="E38" s="76">
        <f t="shared" si="13"/>
        <v>0</v>
      </c>
      <c r="F38" s="194">
        <f t="shared" si="13"/>
        <v>0</v>
      </c>
      <c r="G38" s="76">
        <f t="shared" si="13"/>
        <v>0</v>
      </c>
      <c r="H38" s="194">
        <f t="shared" si="13"/>
        <v>0</v>
      </c>
      <c r="I38" s="76">
        <f t="shared" si="13"/>
        <v>0</v>
      </c>
      <c r="J38" s="194">
        <f t="shared" si="13"/>
        <v>0</v>
      </c>
      <c r="K38" s="76">
        <f t="shared" si="13"/>
        <v>0</v>
      </c>
      <c r="L38" s="194">
        <f t="shared" si="13"/>
        <v>0</v>
      </c>
      <c r="M38" s="76">
        <f t="shared" si="13"/>
        <v>0</v>
      </c>
      <c r="N38" s="194">
        <f t="shared" si="13"/>
        <v>0</v>
      </c>
      <c r="O38" s="76">
        <f t="shared" si="13"/>
        <v>0</v>
      </c>
      <c r="P38" s="194">
        <f t="shared" si="13"/>
        <v>0</v>
      </c>
      <c r="Q38" s="76">
        <f t="shared" si="13"/>
        <v>0</v>
      </c>
      <c r="R38" s="194">
        <f t="shared" si="13"/>
        <v>0</v>
      </c>
      <c r="S38" s="76">
        <f t="shared" si="13"/>
        <v>0</v>
      </c>
      <c r="T38" s="194">
        <f t="shared" si="13"/>
        <v>0</v>
      </c>
      <c r="U38" s="76">
        <f t="shared" si="13"/>
        <v>0</v>
      </c>
      <c r="V38" s="194">
        <f t="shared" si="13"/>
        <v>0</v>
      </c>
      <c r="W38" s="76">
        <f t="shared" si="13"/>
        <v>0</v>
      </c>
      <c r="X38" s="194">
        <f t="shared" si="13"/>
        <v>0</v>
      </c>
      <c r="Y38" s="76">
        <f t="shared" si="13"/>
        <v>0</v>
      </c>
      <c r="Z38" s="194">
        <f t="shared" si="13"/>
        <v>0</v>
      </c>
      <c r="AA38" s="76">
        <f t="shared" si="13"/>
        <v>0</v>
      </c>
      <c r="AB38" s="194">
        <f t="shared" si="13"/>
        <v>0</v>
      </c>
      <c r="AC38" s="77">
        <f t="shared" si="1"/>
        <v>0</v>
      </c>
      <c r="AD38" s="194">
        <f t="shared" si="1"/>
        <v>0</v>
      </c>
    </row>
    <row r="39" spans="1:30" s="5" customFormat="1" ht="15.75" customHeight="1" x14ac:dyDescent="0.25">
      <c r="A39" s="94" t="s">
        <v>71</v>
      </c>
      <c r="B39" s="95"/>
      <c r="C39" s="91"/>
      <c r="D39" s="198"/>
      <c r="E39" s="90"/>
      <c r="F39" s="198"/>
      <c r="G39" s="90"/>
      <c r="H39" s="198"/>
      <c r="I39" s="90"/>
      <c r="J39" s="198"/>
      <c r="K39" s="90"/>
      <c r="L39" s="198"/>
      <c r="M39" s="90"/>
      <c r="N39" s="198"/>
      <c r="O39" s="90"/>
      <c r="P39" s="198"/>
      <c r="Q39" s="90"/>
      <c r="R39" s="198"/>
      <c r="S39" s="90"/>
      <c r="T39" s="198"/>
      <c r="U39" s="90"/>
      <c r="V39" s="198"/>
      <c r="W39" s="90"/>
      <c r="X39" s="198"/>
      <c r="Y39" s="90"/>
      <c r="Z39" s="198"/>
      <c r="AA39" s="90"/>
      <c r="AB39" s="198"/>
      <c r="AC39" s="91">
        <f t="shared" si="1"/>
        <v>0</v>
      </c>
      <c r="AD39" s="198">
        <f t="shared" si="1"/>
        <v>0</v>
      </c>
    </row>
    <row r="40" spans="1:30" s="5" customFormat="1" ht="15" x14ac:dyDescent="0.25">
      <c r="A40" s="78" t="s">
        <v>72</v>
      </c>
      <c r="B40" s="79"/>
      <c r="C40" s="91"/>
      <c r="D40" s="198"/>
      <c r="E40" s="90"/>
      <c r="F40" s="198"/>
      <c r="G40" s="90"/>
      <c r="H40" s="198"/>
      <c r="I40" s="90"/>
      <c r="J40" s="198"/>
      <c r="K40" s="90"/>
      <c r="L40" s="198"/>
      <c r="M40" s="90"/>
      <c r="N40" s="198"/>
      <c r="O40" s="90"/>
      <c r="P40" s="198"/>
      <c r="Q40" s="90"/>
      <c r="R40" s="198"/>
      <c r="S40" s="90"/>
      <c r="T40" s="198"/>
      <c r="U40" s="90"/>
      <c r="V40" s="198"/>
      <c r="W40" s="90"/>
      <c r="X40" s="198"/>
      <c r="Y40" s="90"/>
      <c r="Z40" s="198"/>
      <c r="AA40" s="90"/>
      <c r="AB40" s="198"/>
      <c r="AC40" s="91">
        <f t="shared" si="1"/>
        <v>0</v>
      </c>
      <c r="AD40" s="198">
        <f t="shared" si="1"/>
        <v>0</v>
      </c>
    </row>
    <row r="41" spans="1:30" s="5" customFormat="1" ht="14.45" customHeight="1" x14ac:dyDescent="0.25">
      <c r="A41" s="78" t="s">
        <v>73</v>
      </c>
      <c r="B41" s="79"/>
      <c r="C41" s="91"/>
      <c r="D41" s="198"/>
      <c r="E41" s="90"/>
      <c r="F41" s="198"/>
      <c r="G41" s="90"/>
      <c r="H41" s="198"/>
      <c r="I41" s="90"/>
      <c r="J41" s="198"/>
      <c r="K41" s="90"/>
      <c r="L41" s="198"/>
      <c r="M41" s="90"/>
      <c r="N41" s="198"/>
      <c r="O41" s="90"/>
      <c r="P41" s="198"/>
      <c r="Q41" s="90"/>
      <c r="R41" s="198"/>
      <c r="S41" s="90"/>
      <c r="T41" s="198"/>
      <c r="U41" s="90"/>
      <c r="V41" s="198"/>
      <c r="W41" s="90"/>
      <c r="X41" s="198"/>
      <c r="Y41" s="90"/>
      <c r="Z41" s="198"/>
      <c r="AA41" s="90"/>
      <c r="AB41" s="198"/>
      <c r="AC41" s="91">
        <f t="shared" si="1"/>
        <v>0</v>
      </c>
      <c r="AD41" s="198">
        <f t="shared" si="1"/>
        <v>0</v>
      </c>
    </row>
    <row r="42" spans="1:30" x14ac:dyDescent="0.2">
      <c r="A42" s="98" t="s">
        <v>74</v>
      </c>
      <c r="B42" s="99"/>
      <c r="C42" s="91"/>
      <c r="D42" s="198"/>
      <c r="E42" s="90"/>
      <c r="F42" s="198"/>
      <c r="G42" s="90"/>
      <c r="H42" s="198"/>
      <c r="I42" s="90"/>
      <c r="J42" s="198"/>
      <c r="K42" s="90"/>
      <c r="L42" s="198"/>
      <c r="M42" s="90"/>
      <c r="N42" s="198"/>
      <c r="O42" s="90"/>
      <c r="P42" s="198"/>
      <c r="Q42" s="90"/>
      <c r="R42" s="198"/>
      <c r="S42" s="90"/>
      <c r="T42" s="198"/>
      <c r="U42" s="90"/>
      <c r="V42" s="198"/>
      <c r="W42" s="90"/>
      <c r="X42" s="198"/>
      <c r="Y42" s="90"/>
      <c r="Z42" s="198"/>
      <c r="AA42" s="90"/>
      <c r="AB42" s="198"/>
      <c r="AC42" s="91">
        <f t="shared" si="1"/>
        <v>0</v>
      </c>
      <c r="AD42" s="198">
        <f t="shared" si="1"/>
        <v>0</v>
      </c>
    </row>
    <row r="43" spans="1:30" x14ac:dyDescent="0.2">
      <c r="A43" s="78" t="s">
        <v>75</v>
      </c>
      <c r="B43" s="79"/>
      <c r="C43" s="91"/>
      <c r="D43" s="198"/>
      <c r="E43" s="90"/>
      <c r="F43" s="198"/>
      <c r="G43" s="90"/>
      <c r="H43" s="198"/>
      <c r="I43" s="90"/>
      <c r="J43" s="198"/>
      <c r="K43" s="90"/>
      <c r="L43" s="198"/>
      <c r="M43" s="90"/>
      <c r="N43" s="198"/>
      <c r="O43" s="90"/>
      <c r="P43" s="198"/>
      <c r="Q43" s="90"/>
      <c r="R43" s="198"/>
      <c r="S43" s="90"/>
      <c r="T43" s="198"/>
      <c r="U43" s="90"/>
      <c r="V43" s="198"/>
      <c r="W43" s="90"/>
      <c r="X43" s="198"/>
      <c r="Y43" s="90"/>
      <c r="Z43" s="198"/>
      <c r="AA43" s="90"/>
      <c r="AB43" s="198"/>
      <c r="AC43" s="91">
        <f t="shared" si="1"/>
        <v>0</v>
      </c>
      <c r="AD43" s="198">
        <f t="shared" si="1"/>
        <v>0</v>
      </c>
    </row>
    <row r="44" spans="1:30" x14ac:dyDescent="0.2">
      <c r="A44" s="89" t="s">
        <v>76</v>
      </c>
      <c r="B44" s="75">
        <v>2</v>
      </c>
      <c r="C44" s="77">
        <f t="shared" ref="C44:AB44" si="14">SUM(C45:C49)</f>
        <v>0</v>
      </c>
      <c r="D44" s="194">
        <f t="shared" si="14"/>
        <v>0</v>
      </c>
      <c r="E44" s="76">
        <f t="shared" si="14"/>
        <v>0</v>
      </c>
      <c r="F44" s="194">
        <f t="shared" si="14"/>
        <v>0</v>
      </c>
      <c r="G44" s="76">
        <f t="shared" si="14"/>
        <v>0</v>
      </c>
      <c r="H44" s="194">
        <f t="shared" si="14"/>
        <v>0</v>
      </c>
      <c r="I44" s="76">
        <f t="shared" si="14"/>
        <v>0</v>
      </c>
      <c r="J44" s="194">
        <f t="shared" si="14"/>
        <v>0</v>
      </c>
      <c r="K44" s="76">
        <f t="shared" si="14"/>
        <v>0</v>
      </c>
      <c r="L44" s="194">
        <f t="shared" si="14"/>
        <v>0</v>
      </c>
      <c r="M44" s="76">
        <f t="shared" si="14"/>
        <v>0</v>
      </c>
      <c r="N44" s="194">
        <f t="shared" si="14"/>
        <v>0</v>
      </c>
      <c r="O44" s="76">
        <f t="shared" si="14"/>
        <v>0</v>
      </c>
      <c r="P44" s="194">
        <f t="shared" si="14"/>
        <v>0</v>
      </c>
      <c r="Q44" s="76">
        <f t="shared" si="14"/>
        <v>0</v>
      </c>
      <c r="R44" s="194">
        <f t="shared" si="14"/>
        <v>0</v>
      </c>
      <c r="S44" s="76">
        <f t="shared" si="14"/>
        <v>0</v>
      </c>
      <c r="T44" s="194">
        <f t="shared" si="14"/>
        <v>0</v>
      </c>
      <c r="U44" s="76">
        <f t="shared" si="14"/>
        <v>0</v>
      </c>
      <c r="V44" s="194">
        <f t="shared" si="14"/>
        <v>0</v>
      </c>
      <c r="W44" s="76">
        <f t="shared" si="14"/>
        <v>0</v>
      </c>
      <c r="X44" s="194">
        <f t="shared" si="14"/>
        <v>0</v>
      </c>
      <c r="Y44" s="76">
        <f t="shared" si="14"/>
        <v>0</v>
      </c>
      <c r="Z44" s="194">
        <f t="shared" si="14"/>
        <v>0</v>
      </c>
      <c r="AA44" s="76">
        <f t="shared" si="14"/>
        <v>0</v>
      </c>
      <c r="AB44" s="194">
        <f t="shared" si="14"/>
        <v>0</v>
      </c>
      <c r="AC44" s="77">
        <f t="shared" si="1"/>
        <v>0</v>
      </c>
      <c r="AD44" s="194">
        <f t="shared" si="1"/>
        <v>0</v>
      </c>
    </row>
    <row r="45" spans="1:30" x14ac:dyDescent="0.2">
      <c r="A45" s="78" t="s">
        <v>77</v>
      </c>
      <c r="B45" s="79">
        <v>2</v>
      </c>
      <c r="C45" s="93"/>
      <c r="D45" s="199"/>
      <c r="E45" s="92"/>
      <c r="F45" s="199"/>
      <c r="G45" s="92"/>
      <c r="H45" s="199"/>
      <c r="I45" s="92"/>
      <c r="J45" s="199"/>
      <c r="K45" s="92"/>
      <c r="L45" s="199"/>
      <c r="M45" s="92"/>
      <c r="N45" s="199"/>
      <c r="O45" s="92"/>
      <c r="P45" s="199"/>
      <c r="Q45" s="92"/>
      <c r="R45" s="199"/>
      <c r="S45" s="92"/>
      <c r="T45" s="199"/>
      <c r="U45" s="92"/>
      <c r="V45" s="199"/>
      <c r="W45" s="92"/>
      <c r="X45" s="199"/>
      <c r="Y45" s="92"/>
      <c r="Z45" s="199"/>
      <c r="AA45" s="92"/>
      <c r="AB45" s="199"/>
      <c r="AC45" s="93">
        <f t="shared" si="1"/>
        <v>0</v>
      </c>
      <c r="AD45" s="199">
        <f t="shared" si="1"/>
        <v>0</v>
      </c>
    </row>
    <row r="46" spans="1:30" s="5" customFormat="1" ht="15" x14ac:dyDescent="0.25">
      <c r="A46" s="78" t="s">
        <v>78</v>
      </c>
      <c r="B46" s="79">
        <v>2</v>
      </c>
      <c r="C46" s="91"/>
      <c r="D46" s="198"/>
      <c r="E46" s="90"/>
      <c r="F46" s="198"/>
      <c r="G46" s="90"/>
      <c r="H46" s="198"/>
      <c r="I46" s="90"/>
      <c r="J46" s="198"/>
      <c r="K46" s="90"/>
      <c r="L46" s="198"/>
      <c r="M46" s="90"/>
      <c r="N46" s="198"/>
      <c r="O46" s="90"/>
      <c r="P46" s="198"/>
      <c r="Q46" s="90"/>
      <c r="R46" s="198"/>
      <c r="S46" s="90"/>
      <c r="T46" s="198"/>
      <c r="U46" s="90"/>
      <c r="V46" s="198"/>
      <c r="W46" s="90"/>
      <c r="X46" s="198"/>
      <c r="Y46" s="90"/>
      <c r="Z46" s="198"/>
      <c r="AA46" s="90"/>
      <c r="AB46" s="198"/>
      <c r="AC46" s="91">
        <f t="shared" si="1"/>
        <v>0</v>
      </c>
      <c r="AD46" s="198">
        <f t="shared" si="1"/>
        <v>0</v>
      </c>
    </row>
    <row r="47" spans="1:30" s="5" customFormat="1" ht="15" x14ac:dyDescent="0.25">
      <c r="A47" s="78" t="s">
        <v>79</v>
      </c>
      <c r="B47" s="79">
        <v>2</v>
      </c>
      <c r="C47" s="91"/>
      <c r="D47" s="198"/>
      <c r="E47" s="90"/>
      <c r="F47" s="198"/>
      <c r="G47" s="90"/>
      <c r="H47" s="198"/>
      <c r="I47" s="90"/>
      <c r="J47" s="198"/>
      <c r="K47" s="90"/>
      <c r="L47" s="198"/>
      <c r="M47" s="90"/>
      <c r="N47" s="198"/>
      <c r="O47" s="90"/>
      <c r="P47" s="198"/>
      <c r="Q47" s="90"/>
      <c r="R47" s="198"/>
      <c r="S47" s="90"/>
      <c r="T47" s="198"/>
      <c r="U47" s="90"/>
      <c r="V47" s="198"/>
      <c r="W47" s="90"/>
      <c r="X47" s="198"/>
      <c r="Y47" s="90"/>
      <c r="Z47" s="198"/>
      <c r="AA47" s="90"/>
      <c r="AB47" s="198"/>
      <c r="AC47" s="91">
        <f t="shared" si="1"/>
        <v>0</v>
      </c>
      <c r="AD47" s="198">
        <f t="shared" si="1"/>
        <v>0</v>
      </c>
    </row>
    <row r="48" spans="1:30" x14ac:dyDescent="0.2">
      <c r="A48" s="94" t="s">
        <v>80</v>
      </c>
      <c r="B48" s="95">
        <v>2</v>
      </c>
      <c r="C48" s="91"/>
      <c r="D48" s="198"/>
      <c r="E48" s="90"/>
      <c r="F48" s="198"/>
      <c r="G48" s="90"/>
      <c r="H48" s="198"/>
      <c r="I48" s="90"/>
      <c r="J48" s="198"/>
      <c r="K48" s="90"/>
      <c r="L48" s="198"/>
      <c r="M48" s="90"/>
      <c r="N48" s="198"/>
      <c r="O48" s="90"/>
      <c r="P48" s="198"/>
      <c r="Q48" s="90"/>
      <c r="R48" s="198"/>
      <c r="S48" s="90"/>
      <c r="T48" s="198"/>
      <c r="U48" s="90"/>
      <c r="V48" s="198"/>
      <c r="W48" s="90"/>
      <c r="X48" s="198"/>
      <c r="Y48" s="90"/>
      <c r="Z48" s="198"/>
      <c r="AA48" s="90"/>
      <c r="AB48" s="198"/>
      <c r="AC48" s="91">
        <f t="shared" si="1"/>
        <v>0</v>
      </c>
      <c r="AD48" s="198">
        <f t="shared" si="1"/>
        <v>0</v>
      </c>
    </row>
    <row r="49" spans="1:30" x14ac:dyDescent="0.2">
      <c r="A49" s="78" t="s">
        <v>81</v>
      </c>
      <c r="B49" s="79">
        <v>2</v>
      </c>
      <c r="C49" s="91"/>
      <c r="D49" s="198"/>
      <c r="E49" s="90"/>
      <c r="F49" s="198"/>
      <c r="G49" s="90"/>
      <c r="H49" s="198"/>
      <c r="I49" s="90"/>
      <c r="J49" s="198"/>
      <c r="K49" s="90"/>
      <c r="L49" s="198"/>
      <c r="M49" s="90"/>
      <c r="N49" s="198"/>
      <c r="O49" s="90"/>
      <c r="P49" s="198"/>
      <c r="Q49" s="90"/>
      <c r="R49" s="198"/>
      <c r="S49" s="90"/>
      <c r="T49" s="198"/>
      <c r="U49" s="90"/>
      <c r="V49" s="198"/>
      <c r="W49" s="90"/>
      <c r="X49" s="198"/>
      <c r="Y49" s="90"/>
      <c r="Z49" s="198"/>
      <c r="AA49" s="90"/>
      <c r="AB49" s="198"/>
      <c r="AC49" s="91">
        <f t="shared" si="1"/>
        <v>0</v>
      </c>
      <c r="AD49" s="198">
        <f t="shared" si="1"/>
        <v>0</v>
      </c>
    </row>
    <row r="50" spans="1:30" s="73" customFormat="1" ht="15.75" x14ac:dyDescent="0.25">
      <c r="A50" s="87" t="s">
        <v>82</v>
      </c>
      <c r="B50" s="88">
        <v>3</v>
      </c>
      <c r="C50" s="101">
        <f>SUM(C51:C53)</f>
        <v>0</v>
      </c>
      <c r="D50" s="200">
        <f t="shared" ref="D50" si="15">SUM(D51:D53)</f>
        <v>0</v>
      </c>
      <c r="E50" s="100">
        <f t="shared" ref="E50:AB50" si="16">SUM(E51:E53)</f>
        <v>0</v>
      </c>
      <c r="F50" s="200">
        <f t="shared" si="16"/>
        <v>0</v>
      </c>
      <c r="G50" s="100">
        <f t="shared" si="16"/>
        <v>0</v>
      </c>
      <c r="H50" s="200">
        <f t="shared" si="16"/>
        <v>0</v>
      </c>
      <c r="I50" s="100">
        <f t="shared" si="16"/>
        <v>0</v>
      </c>
      <c r="J50" s="200">
        <f t="shared" si="16"/>
        <v>0</v>
      </c>
      <c r="K50" s="100">
        <f t="shared" si="16"/>
        <v>0</v>
      </c>
      <c r="L50" s="200">
        <f t="shared" si="16"/>
        <v>0</v>
      </c>
      <c r="M50" s="100">
        <f t="shared" si="16"/>
        <v>0</v>
      </c>
      <c r="N50" s="200">
        <f t="shared" si="16"/>
        <v>0</v>
      </c>
      <c r="O50" s="100">
        <f t="shared" si="16"/>
        <v>0</v>
      </c>
      <c r="P50" s="200">
        <f t="shared" si="16"/>
        <v>0</v>
      </c>
      <c r="Q50" s="100">
        <f t="shared" si="16"/>
        <v>0</v>
      </c>
      <c r="R50" s="200">
        <f t="shared" si="16"/>
        <v>0</v>
      </c>
      <c r="S50" s="100">
        <f t="shared" si="16"/>
        <v>0</v>
      </c>
      <c r="T50" s="200">
        <f t="shared" si="16"/>
        <v>0</v>
      </c>
      <c r="U50" s="100">
        <f t="shared" si="16"/>
        <v>0</v>
      </c>
      <c r="V50" s="200">
        <f t="shared" si="16"/>
        <v>0</v>
      </c>
      <c r="W50" s="100">
        <f t="shared" si="16"/>
        <v>0</v>
      </c>
      <c r="X50" s="200">
        <f t="shared" si="16"/>
        <v>0</v>
      </c>
      <c r="Y50" s="100">
        <f t="shared" si="16"/>
        <v>0</v>
      </c>
      <c r="Z50" s="200">
        <f t="shared" si="16"/>
        <v>0</v>
      </c>
      <c r="AA50" s="100">
        <f t="shared" si="16"/>
        <v>0</v>
      </c>
      <c r="AB50" s="200">
        <f t="shared" si="16"/>
        <v>0</v>
      </c>
      <c r="AC50" s="101">
        <f t="shared" si="1"/>
        <v>0</v>
      </c>
      <c r="AD50" s="200">
        <f t="shared" si="1"/>
        <v>0</v>
      </c>
    </row>
    <row r="51" spans="1:30" x14ac:dyDescent="0.2">
      <c r="A51" s="94" t="s">
        <v>83</v>
      </c>
      <c r="B51" s="95"/>
      <c r="C51" s="103"/>
      <c r="D51" s="201"/>
      <c r="E51" s="102"/>
      <c r="F51" s="201"/>
      <c r="G51" s="102"/>
      <c r="H51" s="201"/>
      <c r="I51" s="102"/>
      <c r="J51" s="201"/>
      <c r="K51" s="102"/>
      <c r="L51" s="201"/>
      <c r="M51" s="102"/>
      <c r="N51" s="201"/>
      <c r="O51" s="102"/>
      <c r="P51" s="201"/>
      <c r="Q51" s="102"/>
      <c r="R51" s="201"/>
      <c r="S51" s="102"/>
      <c r="T51" s="201"/>
      <c r="U51" s="102"/>
      <c r="V51" s="201"/>
      <c r="W51" s="102"/>
      <c r="X51" s="201"/>
      <c r="Y51" s="102"/>
      <c r="Z51" s="201"/>
      <c r="AA51" s="102"/>
      <c r="AB51" s="201"/>
      <c r="AC51" s="103">
        <f t="shared" si="1"/>
        <v>0</v>
      </c>
      <c r="AD51" s="201">
        <f t="shared" si="1"/>
        <v>0</v>
      </c>
    </row>
    <row r="52" spans="1:30" x14ac:dyDescent="0.2">
      <c r="A52" s="94" t="s">
        <v>84</v>
      </c>
      <c r="B52" s="95"/>
      <c r="C52" s="103"/>
      <c r="D52" s="201"/>
      <c r="E52" s="102"/>
      <c r="F52" s="201"/>
      <c r="G52" s="102"/>
      <c r="H52" s="201"/>
      <c r="I52" s="102"/>
      <c r="J52" s="201"/>
      <c r="K52" s="102"/>
      <c r="L52" s="201"/>
      <c r="M52" s="102"/>
      <c r="N52" s="201"/>
      <c r="O52" s="102"/>
      <c r="P52" s="201"/>
      <c r="Q52" s="102"/>
      <c r="R52" s="201"/>
      <c r="S52" s="102"/>
      <c r="T52" s="201"/>
      <c r="U52" s="102"/>
      <c r="V52" s="201"/>
      <c r="W52" s="102"/>
      <c r="X52" s="201"/>
      <c r="Y52" s="102"/>
      <c r="Z52" s="201"/>
      <c r="AA52" s="102"/>
      <c r="AB52" s="201"/>
      <c r="AC52" s="103">
        <f t="shared" si="1"/>
        <v>0</v>
      </c>
      <c r="AD52" s="201">
        <f t="shared" si="1"/>
        <v>0</v>
      </c>
    </row>
    <row r="53" spans="1:30" x14ac:dyDescent="0.2">
      <c r="A53" s="94" t="s">
        <v>85</v>
      </c>
      <c r="B53" s="95"/>
      <c r="C53" s="103"/>
      <c r="D53" s="201"/>
      <c r="E53" s="102"/>
      <c r="F53" s="201"/>
      <c r="G53" s="102"/>
      <c r="H53" s="201"/>
      <c r="I53" s="102"/>
      <c r="J53" s="201"/>
      <c r="K53" s="102"/>
      <c r="L53" s="201"/>
      <c r="M53" s="102"/>
      <c r="N53" s="201"/>
      <c r="O53" s="102"/>
      <c r="P53" s="201"/>
      <c r="Q53" s="102"/>
      <c r="R53" s="201"/>
      <c r="S53" s="102"/>
      <c r="T53" s="201"/>
      <c r="U53" s="102"/>
      <c r="V53" s="201"/>
      <c r="W53" s="102"/>
      <c r="X53" s="201"/>
      <c r="Y53" s="102"/>
      <c r="Z53" s="201"/>
      <c r="AA53" s="102"/>
      <c r="AB53" s="201"/>
      <c r="AC53" s="103">
        <f t="shared" si="1"/>
        <v>0</v>
      </c>
      <c r="AD53" s="201">
        <f t="shared" si="1"/>
        <v>0</v>
      </c>
    </row>
    <row r="54" spans="1:30" ht="15.75" x14ac:dyDescent="0.25">
      <c r="A54" s="87" t="s">
        <v>86</v>
      </c>
      <c r="B54" s="88"/>
      <c r="C54" s="72">
        <f t="shared" ref="C54:AB54" si="17">SUM(C6,C7,C25,C50)</f>
        <v>0</v>
      </c>
      <c r="D54" s="193">
        <f t="shared" si="17"/>
        <v>0</v>
      </c>
      <c r="E54" s="72">
        <f t="shared" si="17"/>
        <v>0</v>
      </c>
      <c r="F54" s="193">
        <f t="shared" si="17"/>
        <v>0</v>
      </c>
      <c r="G54" s="72">
        <f t="shared" si="17"/>
        <v>0</v>
      </c>
      <c r="H54" s="193">
        <f t="shared" si="17"/>
        <v>0</v>
      </c>
      <c r="I54" s="72">
        <f t="shared" si="17"/>
        <v>0</v>
      </c>
      <c r="J54" s="193">
        <f t="shared" si="17"/>
        <v>0</v>
      </c>
      <c r="K54" s="72">
        <f t="shared" si="17"/>
        <v>0</v>
      </c>
      <c r="L54" s="193">
        <f t="shared" si="17"/>
        <v>0</v>
      </c>
      <c r="M54" s="72">
        <f t="shared" si="17"/>
        <v>0</v>
      </c>
      <c r="N54" s="193">
        <f t="shared" si="17"/>
        <v>0</v>
      </c>
      <c r="O54" s="72">
        <f t="shared" si="17"/>
        <v>0</v>
      </c>
      <c r="P54" s="193">
        <f t="shared" si="17"/>
        <v>0</v>
      </c>
      <c r="Q54" s="72">
        <f t="shared" si="17"/>
        <v>0</v>
      </c>
      <c r="R54" s="193">
        <f t="shared" si="17"/>
        <v>0</v>
      </c>
      <c r="S54" s="72">
        <f t="shared" si="17"/>
        <v>0</v>
      </c>
      <c r="T54" s="193">
        <f t="shared" si="17"/>
        <v>0</v>
      </c>
      <c r="U54" s="72">
        <f t="shared" si="17"/>
        <v>0</v>
      </c>
      <c r="V54" s="193">
        <f t="shared" si="17"/>
        <v>0</v>
      </c>
      <c r="W54" s="72">
        <f t="shared" si="17"/>
        <v>0</v>
      </c>
      <c r="X54" s="193">
        <f t="shared" si="17"/>
        <v>0</v>
      </c>
      <c r="Y54" s="72">
        <f t="shared" si="17"/>
        <v>0</v>
      </c>
      <c r="Z54" s="193">
        <f t="shared" si="17"/>
        <v>0</v>
      </c>
      <c r="AA54" s="72">
        <f t="shared" si="17"/>
        <v>0</v>
      </c>
      <c r="AB54" s="193">
        <f t="shared" si="17"/>
        <v>0</v>
      </c>
      <c r="AC54" s="72">
        <f t="shared" si="1"/>
        <v>0</v>
      </c>
      <c r="AD54" s="193">
        <f t="shared" si="1"/>
        <v>0</v>
      </c>
    </row>
    <row r="55" spans="1:30" s="5" customFormat="1" ht="15.6" customHeight="1" x14ac:dyDescent="0.25">
      <c r="A55" s="68" t="s">
        <v>87</v>
      </c>
      <c r="B55" s="69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</row>
    <row r="56" spans="1:30" s="106" customFormat="1" ht="15" customHeight="1" x14ac:dyDescent="0.25">
      <c r="A56" s="87" t="s">
        <v>88</v>
      </c>
      <c r="B56" s="88"/>
      <c r="C56" s="72">
        <f t="shared" ref="C56:F56" si="18">SUM(C57,C62,C67:C77)</f>
        <v>0</v>
      </c>
      <c r="D56" s="193">
        <f t="shared" si="18"/>
        <v>0</v>
      </c>
      <c r="E56" s="71">
        <f t="shared" ref="E56" si="19">SUM(E57,E62,E67:E77)</f>
        <v>0</v>
      </c>
      <c r="F56" s="193">
        <f t="shared" si="18"/>
        <v>0</v>
      </c>
      <c r="G56" s="71">
        <f t="shared" ref="G56:H56" si="20">SUM(G57,G62,G67:G77)</f>
        <v>0</v>
      </c>
      <c r="H56" s="193">
        <f t="shared" si="20"/>
        <v>0</v>
      </c>
      <c r="I56" s="71">
        <f t="shared" ref="I56:J56" si="21">SUM(I57,I62,I67:I77)</f>
        <v>0</v>
      </c>
      <c r="J56" s="193">
        <f t="shared" si="21"/>
        <v>0</v>
      </c>
      <c r="K56" s="71">
        <f t="shared" ref="K56:L56" si="22">SUM(K57,K62,K67:K77)</f>
        <v>0</v>
      </c>
      <c r="L56" s="193">
        <f t="shared" si="22"/>
        <v>0</v>
      </c>
      <c r="M56" s="71">
        <f t="shared" ref="M56:N56" si="23">SUM(M57,M62,M67:M77)</f>
        <v>0</v>
      </c>
      <c r="N56" s="193">
        <f t="shared" si="23"/>
        <v>0</v>
      </c>
      <c r="O56" s="71">
        <f t="shared" ref="O56:P56" si="24">SUM(O57,O62,O67:O77)</f>
        <v>0</v>
      </c>
      <c r="P56" s="193">
        <f t="shared" si="24"/>
        <v>0</v>
      </c>
      <c r="Q56" s="71">
        <f t="shared" ref="Q56:R56" si="25">SUM(Q57,Q62,Q67:Q77)</f>
        <v>0</v>
      </c>
      <c r="R56" s="193">
        <f t="shared" si="25"/>
        <v>0</v>
      </c>
      <c r="S56" s="71">
        <f t="shared" ref="S56:T56" si="26">SUM(S57,S62,S67:S77)</f>
        <v>0</v>
      </c>
      <c r="T56" s="193">
        <f t="shared" si="26"/>
        <v>0</v>
      </c>
      <c r="U56" s="71">
        <f t="shared" ref="U56:V56" si="27">SUM(U57,U62,U67:U77)</f>
        <v>0</v>
      </c>
      <c r="V56" s="193">
        <f t="shared" si="27"/>
        <v>0</v>
      </c>
      <c r="W56" s="71">
        <f t="shared" ref="W56:X56" si="28">SUM(W57,W62,W67:W77)</f>
        <v>0</v>
      </c>
      <c r="X56" s="193">
        <f t="shared" si="28"/>
        <v>0</v>
      </c>
      <c r="Y56" s="71">
        <f t="shared" ref="Y56:Z56" si="29">SUM(Y57,Y62,Y67:Y77)</f>
        <v>0</v>
      </c>
      <c r="Z56" s="193">
        <f t="shared" si="29"/>
        <v>0</v>
      </c>
      <c r="AA56" s="71">
        <f t="shared" ref="AA56:AB56" si="30">SUM(AA57,AA62,AA67:AA77)</f>
        <v>0</v>
      </c>
      <c r="AB56" s="193">
        <f t="shared" si="30"/>
        <v>0</v>
      </c>
      <c r="AC56" s="72">
        <f t="shared" si="1"/>
        <v>0</v>
      </c>
      <c r="AD56" s="193">
        <f t="shared" si="1"/>
        <v>0</v>
      </c>
    </row>
    <row r="57" spans="1:30" s="5" customFormat="1" ht="26.25" x14ac:dyDescent="0.25">
      <c r="A57" s="89" t="s">
        <v>89</v>
      </c>
      <c r="B57" s="75"/>
      <c r="C57" s="77">
        <f>SUM(C58:C61)</f>
        <v>0</v>
      </c>
      <c r="D57" s="194">
        <f t="shared" ref="D57" si="31">SUM(D58:D61)</f>
        <v>0</v>
      </c>
      <c r="E57" s="76">
        <f t="shared" ref="E57:AB57" si="32">SUM(E58:E61)</f>
        <v>0</v>
      </c>
      <c r="F57" s="194">
        <f t="shared" si="32"/>
        <v>0</v>
      </c>
      <c r="G57" s="76">
        <f t="shared" si="32"/>
        <v>0</v>
      </c>
      <c r="H57" s="194">
        <f t="shared" si="32"/>
        <v>0</v>
      </c>
      <c r="I57" s="76">
        <f t="shared" si="32"/>
        <v>0</v>
      </c>
      <c r="J57" s="194">
        <f t="shared" si="32"/>
        <v>0</v>
      </c>
      <c r="K57" s="76">
        <f t="shared" si="32"/>
        <v>0</v>
      </c>
      <c r="L57" s="194">
        <f t="shared" si="32"/>
        <v>0</v>
      </c>
      <c r="M57" s="76">
        <f t="shared" si="32"/>
        <v>0</v>
      </c>
      <c r="N57" s="194">
        <f t="shared" si="32"/>
        <v>0</v>
      </c>
      <c r="O57" s="76">
        <f t="shared" si="32"/>
        <v>0</v>
      </c>
      <c r="P57" s="194">
        <f t="shared" si="32"/>
        <v>0</v>
      </c>
      <c r="Q57" s="76">
        <f t="shared" si="32"/>
        <v>0</v>
      </c>
      <c r="R57" s="194">
        <f t="shared" si="32"/>
        <v>0</v>
      </c>
      <c r="S57" s="76">
        <f t="shared" si="32"/>
        <v>0</v>
      </c>
      <c r="T57" s="194">
        <f t="shared" si="32"/>
        <v>0</v>
      </c>
      <c r="U57" s="76">
        <f t="shared" si="32"/>
        <v>0</v>
      </c>
      <c r="V57" s="194">
        <f t="shared" si="32"/>
        <v>0</v>
      </c>
      <c r="W57" s="76">
        <f t="shared" si="32"/>
        <v>0</v>
      </c>
      <c r="X57" s="194">
        <f t="shared" si="32"/>
        <v>0</v>
      </c>
      <c r="Y57" s="76">
        <f t="shared" si="32"/>
        <v>0</v>
      </c>
      <c r="Z57" s="194">
        <f t="shared" si="32"/>
        <v>0</v>
      </c>
      <c r="AA57" s="76">
        <f t="shared" si="32"/>
        <v>0</v>
      </c>
      <c r="AB57" s="194">
        <f t="shared" si="32"/>
        <v>0</v>
      </c>
      <c r="AC57" s="77">
        <f t="shared" si="1"/>
        <v>0</v>
      </c>
      <c r="AD57" s="194">
        <f t="shared" si="1"/>
        <v>0</v>
      </c>
    </row>
    <row r="58" spans="1:30" s="5" customFormat="1" ht="15" x14ac:dyDescent="0.25">
      <c r="A58" s="78" t="s">
        <v>90</v>
      </c>
      <c r="B58" s="79"/>
      <c r="C58" s="91"/>
      <c r="D58" s="198"/>
      <c r="E58" s="90"/>
      <c r="F58" s="198"/>
      <c r="G58" s="90"/>
      <c r="H58" s="198"/>
      <c r="I58" s="90"/>
      <c r="J58" s="198"/>
      <c r="K58" s="90"/>
      <c r="L58" s="198"/>
      <c r="M58" s="90"/>
      <c r="N58" s="198"/>
      <c r="O58" s="90"/>
      <c r="P58" s="198"/>
      <c r="Q58" s="90"/>
      <c r="R58" s="198"/>
      <c r="S58" s="90"/>
      <c r="T58" s="198"/>
      <c r="U58" s="90"/>
      <c r="V58" s="198"/>
      <c r="W58" s="90"/>
      <c r="X58" s="198"/>
      <c r="Y58" s="90"/>
      <c r="Z58" s="198"/>
      <c r="AA58" s="90"/>
      <c r="AB58" s="198"/>
      <c r="AC58" s="91">
        <f t="shared" si="1"/>
        <v>0</v>
      </c>
      <c r="AD58" s="198">
        <f t="shared" si="1"/>
        <v>0</v>
      </c>
    </row>
    <row r="59" spans="1:30" s="5" customFormat="1" ht="15" customHeight="1" x14ac:dyDescent="0.25">
      <c r="A59" s="78" t="s">
        <v>91</v>
      </c>
      <c r="B59" s="79"/>
      <c r="C59" s="91"/>
      <c r="D59" s="198"/>
      <c r="E59" s="90"/>
      <c r="F59" s="198"/>
      <c r="G59" s="90"/>
      <c r="H59" s="198"/>
      <c r="I59" s="90"/>
      <c r="J59" s="198"/>
      <c r="K59" s="90"/>
      <c r="L59" s="198"/>
      <c r="M59" s="90"/>
      <c r="N59" s="198"/>
      <c r="O59" s="90"/>
      <c r="P59" s="198"/>
      <c r="Q59" s="90"/>
      <c r="R59" s="198"/>
      <c r="S59" s="90"/>
      <c r="T59" s="198"/>
      <c r="U59" s="90"/>
      <c r="V59" s="198"/>
      <c r="W59" s="90"/>
      <c r="X59" s="198"/>
      <c r="Y59" s="90"/>
      <c r="Z59" s="198"/>
      <c r="AA59" s="90"/>
      <c r="AB59" s="198"/>
      <c r="AC59" s="91">
        <f t="shared" si="1"/>
        <v>0</v>
      </c>
      <c r="AD59" s="198">
        <f t="shared" si="1"/>
        <v>0</v>
      </c>
    </row>
    <row r="60" spans="1:30" s="5" customFormat="1" ht="15" customHeight="1" x14ac:dyDescent="0.25">
      <c r="A60" s="78" t="s">
        <v>92</v>
      </c>
      <c r="B60" s="79"/>
      <c r="C60" s="91"/>
      <c r="D60" s="198"/>
      <c r="E60" s="90"/>
      <c r="F60" s="198"/>
      <c r="G60" s="90"/>
      <c r="H60" s="198"/>
      <c r="I60" s="90"/>
      <c r="J60" s="198"/>
      <c r="K60" s="90"/>
      <c r="L60" s="198"/>
      <c r="M60" s="90"/>
      <c r="N60" s="198"/>
      <c r="O60" s="90"/>
      <c r="P60" s="198"/>
      <c r="Q60" s="90"/>
      <c r="R60" s="198"/>
      <c r="S60" s="90"/>
      <c r="T60" s="198"/>
      <c r="U60" s="90"/>
      <c r="V60" s="198"/>
      <c r="W60" s="90"/>
      <c r="X60" s="198"/>
      <c r="Y60" s="90"/>
      <c r="Z60" s="198"/>
      <c r="AA60" s="90"/>
      <c r="AB60" s="198"/>
      <c r="AC60" s="91">
        <f t="shared" si="1"/>
        <v>0</v>
      </c>
      <c r="AD60" s="198">
        <f t="shared" si="1"/>
        <v>0</v>
      </c>
    </row>
    <row r="61" spans="1:30" s="5" customFormat="1" ht="15" customHeight="1" x14ac:dyDescent="0.25">
      <c r="A61" s="78" t="s">
        <v>93</v>
      </c>
      <c r="B61" s="79"/>
      <c r="C61" s="91"/>
      <c r="D61" s="198"/>
      <c r="E61" s="90"/>
      <c r="F61" s="198"/>
      <c r="G61" s="90"/>
      <c r="H61" s="198"/>
      <c r="I61" s="90"/>
      <c r="J61" s="198"/>
      <c r="K61" s="90"/>
      <c r="L61" s="198"/>
      <c r="M61" s="90"/>
      <c r="N61" s="198"/>
      <c r="O61" s="90"/>
      <c r="P61" s="198"/>
      <c r="Q61" s="90"/>
      <c r="R61" s="198"/>
      <c r="S61" s="90"/>
      <c r="T61" s="198"/>
      <c r="U61" s="90"/>
      <c r="V61" s="198"/>
      <c r="W61" s="90"/>
      <c r="X61" s="198"/>
      <c r="Y61" s="90"/>
      <c r="Z61" s="198"/>
      <c r="AA61" s="90"/>
      <c r="AB61" s="198"/>
      <c r="AC61" s="91">
        <f t="shared" si="1"/>
        <v>0</v>
      </c>
      <c r="AD61" s="198">
        <f t="shared" si="1"/>
        <v>0</v>
      </c>
    </row>
    <row r="62" spans="1:30" s="5" customFormat="1" ht="16.5" customHeight="1" x14ac:dyDescent="0.25">
      <c r="A62" s="89" t="s">
        <v>94</v>
      </c>
      <c r="B62" s="75"/>
      <c r="C62" s="77">
        <f>SUM(C63:C66)</f>
        <v>0</v>
      </c>
      <c r="D62" s="194">
        <f t="shared" ref="D62" si="33">SUM(D63:D66)</f>
        <v>0</v>
      </c>
      <c r="E62" s="76">
        <f t="shared" ref="E62:AB62" si="34">SUM(E63:E66)</f>
        <v>0</v>
      </c>
      <c r="F62" s="194">
        <f t="shared" si="34"/>
        <v>0</v>
      </c>
      <c r="G62" s="76">
        <f t="shared" si="34"/>
        <v>0</v>
      </c>
      <c r="H62" s="194">
        <f t="shared" si="34"/>
        <v>0</v>
      </c>
      <c r="I62" s="76">
        <f t="shared" si="34"/>
        <v>0</v>
      </c>
      <c r="J62" s="194">
        <f t="shared" si="34"/>
        <v>0</v>
      </c>
      <c r="K62" s="76">
        <f t="shared" si="34"/>
        <v>0</v>
      </c>
      <c r="L62" s="194">
        <f t="shared" si="34"/>
        <v>0</v>
      </c>
      <c r="M62" s="76">
        <f t="shared" si="34"/>
        <v>0</v>
      </c>
      <c r="N62" s="194">
        <f t="shared" si="34"/>
        <v>0</v>
      </c>
      <c r="O62" s="76">
        <f t="shared" si="34"/>
        <v>0</v>
      </c>
      <c r="P62" s="194">
        <f t="shared" si="34"/>
        <v>0</v>
      </c>
      <c r="Q62" s="76">
        <f t="shared" si="34"/>
        <v>0</v>
      </c>
      <c r="R62" s="194">
        <f t="shared" si="34"/>
        <v>0</v>
      </c>
      <c r="S62" s="76">
        <f t="shared" si="34"/>
        <v>0</v>
      </c>
      <c r="T62" s="194">
        <f t="shared" si="34"/>
        <v>0</v>
      </c>
      <c r="U62" s="76">
        <f t="shared" si="34"/>
        <v>0</v>
      </c>
      <c r="V62" s="194">
        <f t="shared" si="34"/>
        <v>0</v>
      </c>
      <c r="W62" s="76">
        <f t="shared" si="34"/>
        <v>0</v>
      </c>
      <c r="X62" s="194">
        <f t="shared" si="34"/>
        <v>0</v>
      </c>
      <c r="Y62" s="76">
        <f t="shared" si="34"/>
        <v>0</v>
      </c>
      <c r="Z62" s="194">
        <f t="shared" si="34"/>
        <v>0</v>
      </c>
      <c r="AA62" s="76">
        <f t="shared" si="34"/>
        <v>0</v>
      </c>
      <c r="AB62" s="194">
        <f t="shared" si="34"/>
        <v>0</v>
      </c>
      <c r="AC62" s="77">
        <f t="shared" si="1"/>
        <v>0</v>
      </c>
      <c r="AD62" s="194">
        <f t="shared" si="1"/>
        <v>0</v>
      </c>
    </row>
    <row r="63" spans="1:30" s="5" customFormat="1" ht="15" customHeight="1" x14ac:dyDescent="0.25">
      <c r="A63" s="78" t="s">
        <v>95</v>
      </c>
      <c r="B63" s="79"/>
      <c r="C63" s="91"/>
      <c r="D63" s="198"/>
      <c r="E63" s="90"/>
      <c r="F63" s="198"/>
      <c r="G63" s="90"/>
      <c r="H63" s="198"/>
      <c r="I63" s="90"/>
      <c r="J63" s="198"/>
      <c r="K63" s="90"/>
      <c r="L63" s="198"/>
      <c r="M63" s="90"/>
      <c r="N63" s="198"/>
      <c r="O63" s="90"/>
      <c r="P63" s="198"/>
      <c r="Q63" s="90"/>
      <c r="R63" s="198"/>
      <c r="S63" s="90"/>
      <c r="T63" s="198"/>
      <c r="U63" s="90"/>
      <c r="V63" s="198"/>
      <c r="W63" s="90"/>
      <c r="X63" s="198"/>
      <c r="Y63" s="90"/>
      <c r="Z63" s="198"/>
      <c r="AA63" s="90"/>
      <c r="AB63" s="198"/>
      <c r="AC63" s="91">
        <f t="shared" si="1"/>
        <v>0</v>
      </c>
      <c r="AD63" s="198">
        <f t="shared" si="1"/>
        <v>0</v>
      </c>
    </row>
    <row r="64" spans="1:30" s="5" customFormat="1" ht="15" customHeight="1" x14ac:dyDescent="0.25">
      <c r="A64" s="78" t="s">
        <v>96</v>
      </c>
      <c r="B64" s="79"/>
      <c r="C64" s="91"/>
      <c r="D64" s="198"/>
      <c r="E64" s="90"/>
      <c r="F64" s="198"/>
      <c r="G64" s="90"/>
      <c r="H64" s="198"/>
      <c r="I64" s="90"/>
      <c r="J64" s="198"/>
      <c r="K64" s="90"/>
      <c r="L64" s="198"/>
      <c r="M64" s="90"/>
      <c r="N64" s="198"/>
      <c r="O64" s="90"/>
      <c r="P64" s="198"/>
      <c r="Q64" s="90"/>
      <c r="R64" s="198"/>
      <c r="S64" s="90"/>
      <c r="T64" s="198"/>
      <c r="U64" s="90"/>
      <c r="V64" s="198"/>
      <c r="W64" s="90"/>
      <c r="X64" s="198"/>
      <c r="Y64" s="90"/>
      <c r="Z64" s="198"/>
      <c r="AA64" s="90"/>
      <c r="AB64" s="198"/>
      <c r="AC64" s="91">
        <f t="shared" si="1"/>
        <v>0</v>
      </c>
      <c r="AD64" s="198">
        <f t="shared" si="1"/>
        <v>0</v>
      </c>
    </row>
    <row r="65" spans="1:30" s="5" customFormat="1" ht="15" customHeight="1" x14ac:dyDescent="0.25">
      <c r="A65" s="78" t="s">
        <v>97</v>
      </c>
      <c r="B65" s="79"/>
      <c r="C65" s="91"/>
      <c r="D65" s="198"/>
      <c r="E65" s="90"/>
      <c r="F65" s="198"/>
      <c r="G65" s="90"/>
      <c r="H65" s="198"/>
      <c r="I65" s="90"/>
      <c r="J65" s="198"/>
      <c r="K65" s="90"/>
      <c r="L65" s="198"/>
      <c r="M65" s="90"/>
      <c r="N65" s="198"/>
      <c r="O65" s="90"/>
      <c r="P65" s="198"/>
      <c r="Q65" s="90"/>
      <c r="R65" s="198"/>
      <c r="S65" s="90"/>
      <c r="T65" s="198"/>
      <c r="U65" s="90"/>
      <c r="V65" s="198"/>
      <c r="W65" s="90"/>
      <c r="X65" s="198"/>
      <c r="Y65" s="90"/>
      <c r="Z65" s="198"/>
      <c r="AA65" s="90"/>
      <c r="AB65" s="198"/>
      <c r="AC65" s="91">
        <f t="shared" si="1"/>
        <v>0</v>
      </c>
      <c r="AD65" s="198">
        <f t="shared" si="1"/>
        <v>0</v>
      </c>
    </row>
    <row r="66" spans="1:30" s="5" customFormat="1" ht="15" customHeight="1" x14ac:dyDescent="0.25">
      <c r="A66" s="78" t="s">
        <v>98</v>
      </c>
      <c r="B66" s="79"/>
      <c r="C66" s="91"/>
      <c r="D66" s="198"/>
      <c r="E66" s="90"/>
      <c r="F66" s="198"/>
      <c r="G66" s="90"/>
      <c r="H66" s="198"/>
      <c r="I66" s="90"/>
      <c r="J66" s="198"/>
      <c r="K66" s="90"/>
      <c r="L66" s="198"/>
      <c r="M66" s="90"/>
      <c r="N66" s="198"/>
      <c r="O66" s="90"/>
      <c r="P66" s="198"/>
      <c r="Q66" s="90"/>
      <c r="R66" s="198"/>
      <c r="S66" s="90"/>
      <c r="T66" s="198"/>
      <c r="U66" s="90"/>
      <c r="V66" s="198"/>
      <c r="W66" s="90"/>
      <c r="X66" s="198"/>
      <c r="Y66" s="90"/>
      <c r="Z66" s="198"/>
      <c r="AA66" s="90"/>
      <c r="AB66" s="198"/>
      <c r="AC66" s="91">
        <f t="shared" si="1"/>
        <v>0</v>
      </c>
      <c r="AD66" s="198">
        <f t="shared" si="1"/>
        <v>0</v>
      </c>
    </row>
    <row r="67" spans="1:30" s="5" customFormat="1" ht="15" x14ac:dyDescent="0.25">
      <c r="A67" s="89" t="s">
        <v>99</v>
      </c>
      <c r="B67" s="75"/>
      <c r="C67" s="77"/>
      <c r="D67" s="194"/>
      <c r="E67" s="76"/>
      <c r="F67" s="194"/>
      <c r="G67" s="76"/>
      <c r="H67" s="194"/>
      <c r="I67" s="76"/>
      <c r="J67" s="194"/>
      <c r="K67" s="76"/>
      <c r="L67" s="194"/>
      <c r="M67" s="76"/>
      <c r="N67" s="194"/>
      <c r="O67" s="76"/>
      <c r="P67" s="194"/>
      <c r="Q67" s="76"/>
      <c r="R67" s="194"/>
      <c r="S67" s="76"/>
      <c r="T67" s="194"/>
      <c r="U67" s="76"/>
      <c r="V67" s="194"/>
      <c r="W67" s="76"/>
      <c r="X67" s="194"/>
      <c r="Y67" s="76"/>
      <c r="Z67" s="194"/>
      <c r="AA67" s="76"/>
      <c r="AB67" s="194"/>
      <c r="AC67" s="77">
        <f t="shared" si="1"/>
        <v>0</v>
      </c>
      <c r="AD67" s="194">
        <f t="shared" si="1"/>
        <v>0</v>
      </c>
    </row>
    <row r="68" spans="1:30" s="5" customFormat="1" ht="15" x14ac:dyDescent="0.25">
      <c r="A68" s="89" t="s">
        <v>100</v>
      </c>
      <c r="B68" s="75"/>
      <c r="C68" s="77"/>
      <c r="D68" s="194"/>
      <c r="E68" s="76"/>
      <c r="F68" s="194"/>
      <c r="G68" s="76"/>
      <c r="H68" s="194"/>
      <c r="I68" s="76"/>
      <c r="J68" s="194"/>
      <c r="K68" s="76"/>
      <c r="L68" s="194"/>
      <c r="M68" s="76"/>
      <c r="N68" s="194"/>
      <c r="O68" s="76"/>
      <c r="P68" s="194"/>
      <c r="Q68" s="76"/>
      <c r="R68" s="194"/>
      <c r="S68" s="76"/>
      <c r="T68" s="194"/>
      <c r="U68" s="76"/>
      <c r="V68" s="194"/>
      <c r="W68" s="76"/>
      <c r="X68" s="194"/>
      <c r="Y68" s="76"/>
      <c r="Z68" s="194"/>
      <c r="AA68" s="76"/>
      <c r="AB68" s="194"/>
      <c r="AC68" s="77">
        <f t="shared" si="1"/>
        <v>0</v>
      </c>
      <c r="AD68" s="194">
        <f t="shared" si="1"/>
        <v>0</v>
      </c>
    </row>
    <row r="69" spans="1:30" s="5" customFormat="1" ht="15" x14ac:dyDescent="0.25">
      <c r="A69" s="89" t="s">
        <v>101</v>
      </c>
      <c r="B69" s="75"/>
      <c r="C69" s="77"/>
      <c r="D69" s="194"/>
      <c r="E69" s="76"/>
      <c r="F69" s="194"/>
      <c r="G69" s="76"/>
      <c r="H69" s="194"/>
      <c r="I69" s="76"/>
      <c r="J69" s="194"/>
      <c r="K69" s="76"/>
      <c r="L69" s="194"/>
      <c r="M69" s="76"/>
      <c r="N69" s="194"/>
      <c r="O69" s="76"/>
      <c r="P69" s="194"/>
      <c r="Q69" s="76"/>
      <c r="R69" s="194"/>
      <c r="S69" s="76"/>
      <c r="T69" s="194"/>
      <c r="U69" s="76"/>
      <c r="V69" s="194"/>
      <c r="W69" s="76"/>
      <c r="X69" s="194"/>
      <c r="Y69" s="76"/>
      <c r="Z69" s="194"/>
      <c r="AA69" s="76"/>
      <c r="AB69" s="194"/>
      <c r="AC69" s="77">
        <f t="shared" ref="AC69:AD113" si="35">SUM(E69,G69,I69,K69,M69,O69,Q69,S69,U69,W69,Y69,AA69)</f>
        <v>0</v>
      </c>
      <c r="AD69" s="194">
        <f t="shared" si="35"/>
        <v>0</v>
      </c>
    </row>
    <row r="70" spans="1:30" s="5" customFormat="1" ht="15" x14ac:dyDescent="0.25">
      <c r="A70" s="89" t="s">
        <v>102</v>
      </c>
      <c r="B70" s="75"/>
      <c r="C70" s="77">
        <f>SUM(C71:C73)</f>
        <v>0</v>
      </c>
      <c r="D70" s="194">
        <f t="shared" ref="D70" si="36">SUM(D71:D73)</f>
        <v>0</v>
      </c>
      <c r="E70" s="76">
        <f t="shared" ref="E70:AB70" si="37">SUM(E71:E73)</f>
        <v>0</v>
      </c>
      <c r="F70" s="194">
        <f t="shared" si="37"/>
        <v>0</v>
      </c>
      <c r="G70" s="76">
        <f t="shared" si="37"/>
        <v>0</v>
      </c>
      <c r="H70" s="194">
        <f t="shared" si="37"/>
        <v>0</v>
      </c>
      <c r="I70" s="76">
        <f t="shared" si="37"/>
        <v>0</v>
      </c>
      <c r="J70" s="194">
        <f t="shared" si="37"/>
        <v>0</v>
      </c>
      <c r="K70" s="76">
        <f t="shared" si="37"/>
        <v>0</v>
      </c>
      <c r="L70" s="194">
        <f t="shared" si="37"/>
        <v>0</v>
      </c>
      <c r="M70" s="76">
        <f t="shared" si="37"/>
        <v>0</v>
      </c>
      <c r="N70" s="194">
        <f t="shared" si="37"/>
        <v>0</v>
      </c>
      <c r="O70" s="76">
        <f t="shared" si="37"/>
        <v>0</v>
      </c>
      <c r="P70" s="194">
        <f t="shared" si="37"/>
        <v>0</v>
      </c>
      <c r="Q70" s="76">
        <f t="shared" si="37"/>
        <v>0</v>
      </c>
      <c r="R70" s="194">
        <f t="shared" si="37"/>
        <v>0</v>
      </c>
      <c r="S70" s="76">
        <f t="shared" si="37"/>
        <v>0</v>
      </c>
      <c r="T70" s="194">
        <f t="shared" si="37"/>
        <v>0</v>
      </c>
      <c r="U70" s="76">
        <f t="shared" si="37"/>
        <v>0</v>
      </c>
      <c r="V70" s="194">
        <f t="shared" si="37"/>
        <v>0</v>
      </c>
      <c r="W70" s="76">
        <f t="shared" si="37"/>
        <v>0</v>
      </c>
      <c r="X70" s="194">
        <f t="shared" si="37"/>
        <v>0</v>
      </c>
      <c r="Y70" s="76">
        <f t="shared" si="37"/>
        <v>0</v>
      </c>
      <c r="Z70" s="194">
        <f t="shared" si="37"/>
        <v>0</v>
      </c>
      <c r="AA70" s="76">
        <f t="shared" si="37"/>
        <v>0</v>
      </c>
      <c r="AB70" s="194">
        <f t="shared" si="37"/>
        <v>0</v>
      </c>
      <c r="AC70" s="77">
        <f t="shared" si="35"/>
        <v>0</v>
      </c>
      <c r="AD70" s="194">
        <f t="shared" si="35"/>
        <v>0</v>
      </c>
    </row>
    <row r="71" spans="1:30" s="5" customFormat="1" ht="15" x14ac:dyDescent="0.25">
      <c r="A71" s="78" t="s">
        <v>103</v>
      </c>
      <c r="B71" s="79"/>
      <c r="C71" s="81"/>
      <c r="D71" s="195"/>
      <c r="E71" s="80"/>
      <c r="F71" s="195"/>
      <c r="G71" s="80"/>
      <c r="H71" s="195"/>
      <c r="I71" s="80"/>
      <c r="J71" s="195"/>
      <c r="K71" s="80"/>
      <c r="L71" s="195"/>
      <c r="M71" s="80"/>
      <c r="N71" s="195"/>
      <c r="O71" s="80"/>
      <c r="P71" s="195"/>
      <c r="Q71" s="80"/>
      <c r="R71" s="195"/>
      <c r="S71" s="80"/>
      <c r="T71" s="195"/>
      <c r="U71" s="80"/>
      <c r="V71" s="195"/>
      <c r="W71" s="80"/>
      <c r="X71" s="195"/>
      <c r="Y71" s="80"/>
      <c r="Z71" s="195"/>
      <c r="AA71" s="80"/>
      <c r="AB71" s="195"/>
      <c r="AC71" s="81">
        <f t="shared" si="35"/>
        <v>0</v>
      </c>
      <c r="AD71" s="195">
        <f t="shared" si="35"/>
        <v>0</v>
      </c>
    </row>
    <row r="72" spans="1:30" s="5" customFormat="1" ht="15" x14ac:dyDescent="0.25">
      <c r="A72" s="78" t="s">
        <v>104</v>
      </c>
      <c r="B72" s="79"/>
      <c r="C72" s="81"/>
      <c r="D72" s="195"/>
      <c r="E72" s="80"/>
      <c r="F72" s="195"/>
      <c r="G72" s="80"/>
      <c r="H72" s="195"/>
      <c r="I72" s="80"/>
      <c r="J72" s="195"/>
      <c r="K72" s="80"/>
      <c r="L72" s="195"/>
      <c r="M72" s="80"/>
      <c r="N72" s="195"/>
      <c r="O72" s="80"/>
      <c r="P72" s="195"/>
      <c r="Q72" s="80"/>
      <c r="R72" s="195"/>
      <c r="S72" s="80"/>
      <c r="T72" s="195"/>
      <c r="U72" s="80"/>
      <c r="V72" s="195"/>
      <c r="W72" s="80"/>
      <c r="X72" s="195"/>
      <c r="Y72" s="80"/>
      <c r="Z72" s="195"/>
      <c r="AA72" s="80"/>
      <c r="AB72" s="195"/>
      <c r="AC72" s="81">
        <f t="shared" si="35"/>
        <v>0</v>
      </c>
      <c r="AD72" s="195">
        <f t="shared" si="35"/>
        <v>0</v>
      </c>
    </row>
    <row r="73" spans="1:30" s="5" customFormat="1" ht="15" x14ac:dyDescent="0.25">
      <c r="A73" s="78" t="s">
        <v>105</v>
      </c>
      <c r="B73" s="79"/>
      <c r="C73" s="81"/>
      <c r="D73" s="195"/>
      <c r="E73" s="80"/>
      <c r="F73" s="195"/>
      <c r="G73" s="80"/>
      <c r="H73" s="195"/>
      <c r="I73" s="80"/>
      <c r="J73" s="195"/>
      <c r="K73" s="80"/>
      <c r="L73" s="195"/>
      <c r="M73" s="80"/>
      <c r="N73" s="195"/>
      <c r="O73" s="80"/>
      <c r="P73" s="195"/>
      <c r="Q73" s="80"/>
      <c r="R73" s="195"/>
      <c r="S73" s="80"/>
      <c r="T73" s="195"/>
      <c r="U73" s="80"/>
      <c r="V73" s="195"/>
      <c r="W73" s="80"/>
      <c r="X73" s="195"/>
      <c r="Y73" s="80"/>
      <c r="Z73" s="195"/>
      <c r="AA73" s="80"/>
      <c r="AB73" s="195"/>
      <c r="AC73" s="81">
        <f t="shared" si="35"/>
        <v>0</v>
      </c>
      <c r="AD73" s="195">
        <f t="shared" si="35"/>
        <v>0</v>
      </c>
    </row>
    <row r="74" spans="1:30" s="5" customFormat="1" ht="15" x14ac:dyDescent="0.25">
      <c r="A74" s="89" t="s">
        <v>106</v>
      </c>
      <c r="B74" s="75"/>
      <c r="C74" s="77"/>
      <c r="D74" s="194"/>
      <c r="E74" s="76"/>
      <c r="F74" s="194"/>
      <c r="G74" s="76"/>
      <c r="H74" s="194"/>
      <c r="I74" s="76"/>
      <c r="J74" s="194"/>
      <c r="K74" s="76"/>
      <c r="L74" s="194"/>
      <c r="M74" s="76"/>
      <c r="N74" s="194"/>
      <c r="O74" s="76"/>
      <c r="P74" s="194"/>
      <c r="Q74" s="76"/>
      <c r="R74" s="194"/>
      <c r="S74" s="76"/>
      <c r="T74" s="194"/>
      <c r="U74" s="76"/>
      <c r="V74" s="194"/>
      <c r="W74" s="76"/>
      <c r="X74" s="194"/>
      <c r="Y74" s="76"/>
      <c r="Z74" s="194"/>
      <c r="AA74" s="76"/>
      <c r="AB74" s="194"/>
      <c r="AC74" s="77">
        <f t="shared" si="35"/>
        <v>0</v>
      </c>
      <c r="AD74" s="194">
        <f t="shared" si="35"/>
        <v>0</v>
      </c>
    </row>
    <row r="75" spans="1:30" s="5" customFormat="1" ht="26.25" x14ac:dyDescent="0.25">
      <c r="A75" s="89" t="s">
        <v>107</v>
      </c>
      <c r="B75" s="75"/>
      <c r="C75" s="77"/>
      <c r="D75" s="194"/>
      <c r="E75" s="76"/>
      <c r="F75" s="194"/>
      <c r="G75" s="76"/>
      <c r="H75" s="194"/>
      <c r="I75" s="76"/>
      <c r="J75" s="194"/>
      <c r="K75" s="76"/>
      <c r="L75" s="194"/>
      <c r="M75" s="76"/>
      <c r="N75" s="194"/>
      <c r="O75" s="76"/>
      <c r="P75" s="194"/>
      <c r="Q75" s="76"/>
      <c r="R75" s="194"/>
      <c r="S75" s="76"/>
      <c r="T75" s="194"/>
      <c r="U75" s="76"/>
      <c r="V75" s="194"/>
      <c r="W75" s="76"/>
      <c r="X75" s="194"/>
      <c r="Y75" s="76"/>
      <c r="Z75" s="194"/>
      <c r="AA75" s="76"/>
      <c r="AB75" s="194"/>
      <c r="AC75" s="77">
        <f t="shared" si="35"/>
        <v>0</v>
      </c>
      <c r="AD75" s="194">
        <f t="shared" si="35"/>
        <v>0</v>
      </c>
    </row>
    <row r="76" spans="1:30" s="5" customFormat="1" ht="15" x14ac:dyDescent="0.25">
      <c r="A76" s="89" t="s">
        <v>108</v>
      </c>
      <c r="B76" s="75"/>
      <c r="C76" s="77"/>
      <c r="D76" s="194"/>
      <c r="E76" s="76"/>
      <c r="F76" s="194"/>
      <c r="G76" s="76"/>
      <c r="H76" s="194"/>
      <c r="I76" s="76"/>
      <c r="J76" s="194"/>
      <c r="K76" s="76"/>
      <c r="L76" s="194"/>
      <c r="M76" s="76"/>
      <c r="N76" s="194"/>
      <c r="O76" s="76"/>
      <c r="P76" s="194"/>
      <c r="Q76" s="76"/>
      <c r="R76" s="194"/>
      <c r="S76" s="76"/>
      <c r="T76" s="194"/>
      <c r="U76" s="76"/>
      <c r="V76" s="194"/>
      <c r="W76" s="76"/>
      <c r="X76" s="194"/>
      <c r="Y76" s="76"/>
      <c r="Z76" s="194"/>
      <c r="AA76" s="76"/>
      <c r="AB76" s="194"/>
      <c r="AC76" s="77">
        <f t="shared" si="35"/>
        <v>0</v>
      </c>
      <c r="AD76" s="194">
        <f t="shared" si="35"/>
        <v>0</v>
      </c>
    </row>
    <row r="77" spans="1:30" s="5" customFormat="1" ht="15" x14ac:dyDescent="0.25">
      <c r="A77" s="89" t="s">
        <v>109</v>
      </c>
      <c r="B77" s="75"/>
      <c r="C77" s="77"/>
      <c r="D77" s="194"/>
      <c r="E77" s="76"/>
      <c r="F77" s="194"/>
      <c r="G77" s="76"/>
      <c r="H77" s="194"/>
      <c r="I77" s="76"/>
      <c r="J77" s="194"/>
      <c r="K77" s="76"/>
      <c r="L77" s="194"/>
      <c r="M77" s="76"/>
      <c r="N77" s="194"/>
      <c r="O77" s="76"/>
      <c r="P77" s="194"/>
      <c r="Q77" s="76"/>
      <c r="R77" s="194"/>
      <c r="S77" s="76"/>
      <c r="T77" s="194"/>
      <c r="U77" s="76"/>
      <c r="V77" s="194"/>
      <c r="W77" s="76"/>
      <c r="X77" s="194"/>
      <c r="Y77" s="76"/>
      <c r="Z77" s="194"/>
      <c r="AA77" s="76"/>
      <c r="AB77" s="194"/>
      <c r="AC77" s="77">
        <f t="shared" si="35"/>
        <v>0</v>
      </c>
      <c r="AD77" s="194">
        <f t="shared" si="35"/>
        <v>0</v>
      </c>
    </row>
    <row r="78" spans="1:30" s="106" customFormat="1" ht="15.75" x14ac:dyDescent="0.25">
      <c r="A78" s="87" t="s">
        <v>110</v>
      </c>
      <c r="B78" s="88"/>
      <c r="C78" s="72">
        <f>C79+C86+C90</f>
        <v>0</v>
      </c>
      <c r="D78" s="193">
        <f t="shared" ref="D78" si="38">D79+D86+D90</f>
        <v>0</v>
      </c>
      <c r="E78" s="71">
        <f t="shared" ref="E78:AB78" si="39">E79+E86+E90</f>
        <v>0</v>
      </c>
      <c r="F78" s="193">
        <f t="shared" si="39"/>
        <v>0</v>
      </c>
      <c r="G78" s="71">
        <f t="shared" si="39"/>
        <v>0</v>
      </c>
      <c r="H78" s="193">
        <f t="shared" si="39"/>
        <v>0</v>
      </c>
      <c r="I78" s="71">
        <f t="shared" si="39"/>
        <v>0</v>
      </c>
      <c r="J78" s="193">
        <f t="shared" si="39"/>
        <v>0</v>
      </c>
      <c r="K78" s="71">
        <f t="shared" si="39"/>
        <v>0</v>
      </c>
      <c r="L78" s="193">
        <f t="shared" si="39"/>
        <v>0</v>
      </c>
      <c r="M78" s="71">
        <f t="shared" si="39"/>
        <v>0</v>
      </c>
      <c r="N78" s="193">
        <f t="shared" si="39"/>
        <v>0</v>
      </c>
      <c r="O78" s="71">
        <f t="shared" si="39"/>
        <v>0</v>
      </c>
      <c r="P78" s="193">
        <f t="shared" si="39"/>
        <v>0</v>
      </c>
      <c r="Q78" s="71">
        <f t="shared" si="39"/>
        <v>0</v>
      </c>
      <c r="R78" s="193">
        <f t="shared" si="39"/>
        <v>0</v>
      </c>
      <c r="S78" s="71">
        <f t="shared" si="39"/>
        <v>0</v>
      </c>
      <c r="T78" s="193">
        <f t="shared" si="39"/>
        <v>0</v>
      </c>
      <c r="U78" s="71">
        <f t="shared" si="39"/>
        <v>0</v>
      </c>
      <c r="V78" s="193">
        <f t="shared" si="39"/>
        <v>0</v>
      </c>
      <c r="W78" s="71">
        <f t="shared" si="39"/>
        <v>0</v>
      </c>
      <c r="X78" s="193">
        <f t="shared" si="39"/>
        <v>0</v>
      </c>
      <c r="Y78" s="71">
        <f t="shared" si="39"/>
        <v>0</v>
      </c>
      <c r="Z78" s="193">
        <f t="shared" si="39"/>
        <v>0</v>
      </c>
      <c r="AA78" s="71">
        <f t="shared" si="39"/>
        <v>0</v>
      </c>
      <c r="AB78" s="193">
        <f t="shared" si="39"/>
        <v>0</v>
      </c>
      <c r="AC78" s="72">
        <f t="shared" si="35"/>
        <v>0</v>
      </c>
      <c r="AD78" s="193">
        <f t="shared" si="35"/>
        <v>0</v>
      </c>
    </row>
    <row r="79" spans="1:30" s="5" customFormat="1" ht="15" x14ac:dyDescent="0.25">
      <c r="A79" s="89" t="s">
        <v>111</v>
      </c>
      <c r="B79" s="75"/>
      <c r="C79" s="77">
        <f>SUM(C80:C85)</f>
        <v>0</v>
      </c>
      <c r="D79" s="194">
        <f t="shared" ref="D79" si="40">SUM(D80:D85)</f>
        <v>0</v>
      </c>
      <c r="E79" s="76">
        <f t="shared" ref="E79:AB79" si="41">SUM(E80:E85)</f>
        <v>0</v>
      </c>
      <c r="F79" s="194">
        <f t="shared" si="41"/>
        <v>0</v>
      </c>
      <c r="G79" s="76">
        <f t="shared" si="41"/>
        <v>0</v>
      </c>
      <c r="H79" s="194">
        <f t="shared" si="41"/>
        <v>0</v>
      </c>
      <c r="I79" s="76">
        <f t="shared" si="41"/>
        <v>0</v>
      </c>
      <c r="J79" s="194">
        <f t="shared" si="41"/>
        <v>0</v>
      </c>
      <c r="K79" s="76">
        <f t="shared" si="41"/>
        <v>0</v>
      </c>
      <c r="L79" s="194">
        <f t="shared" si="41"/>
        <v>0</v>
      </c>
      <c r="M79" s="76">
        <f t="shared" si="41"/>
        <v>0</v>
      </c>
      <c r="N79" s="194">
        <f t="shared" si="41"/>
        <v>0</v>
      </c>
      <c r="O79" s="76">
        <f t="shared" si="41"/>
        <v>0</v>
      </c>
      <c r="P79" s="194">
        <f t="shared" si="41"/>
        <v>0</v>
      </c>
      <c r="Q79" s="76">
        <f t="shared" si="41"/>
        <v>0</v>
      </c>
      <c r="R79" s="194">
        <f t="shared" si="41"/>
        <v>0</v>
      </c>
      <c r="S79" s="76">
        <f t="shared" si="41"/>
        <v>0</v>
      </c>
      <c r="T79" s="194">
        <f t="shared" si="41"/>
        <v>0</v>
      </c>
      <c r="U79" s="76">
        <f t="shared" si="41"/>
        <v>0</v>
      </c>
      <c r="V79" s="194">
        <f t="shared" si="41"/>
        <v>0</v>
      </c>
      <c r="W79" s="76">
        <f t="shared" si="41"/>
        <v>0</v>
      </c>
      <c r="X79" s="194">
        <f t="shared" si="41"/>
        <v>0</v>
      </c>
      <c r="Y79" s="76">
        <f t="shared" si="41"/>
        <v>0</v>
      </c>
      <c r="Z79" s="194">
        <f t="shared" si="41"/>
        <v>0</v>
      </c>
      <c r="AA79" s="76">
        <f t="shared" si="41"/>
        <v>0</v>
      </c>
      <c r="AB79" s="194">
        <f t="shared" si="41"/>
        <v>0</v>
      </c>
      <c r="AC79" s="77">
        <f t="shared" si="35"/>
        <v>0</v>
      </c>
      <c r="AD79" s="194">
        <f t="shared" si="35"/>
        <v>0</v>
      </c>
    </row>
    <row r="80" spans="1:30" s="5" customFormat="1" ht="15" x14ac:dyDescent="0.25">
      <c r="A80" s="78" t="s">
        <v>112</v>
      </c>
      <c r="B80" s="79"/>
      <c r="C80" s="91"/>
      <c r="D80" s="198"/>
      <c r="E80" s="90"/>
      <c r="F80" s="198"/>
      <c r="G80" s="90"/>
      <c r="H80" s="198"/>
      <c r="I80" s="90"/>
      <c r="J80" s="198"/>
      <c r="K80" s="90"/>
      <c r="L80" s="198"/>
      <c r="M80" s="90"/>
      <c r="N80" s="198"/>
      <c r="O80" s="90"/>
      <c r="P80" s="198"/>
      <c r="Q80" s="90"/>
      <c r="R80" s="198"/>
      <c r="S80" s="90"/>
      <c r="T80" s="198"/>
      <c r="U80" s="90"/>
      <c r="V80" s="198"/>
      <c r="W80" s="90"/>
      <c r="X80" s="198"/>
      <c r="Y80" s="90"/>
      <c r="Z80" s="198"/>
      <c r="AA80" s="90"/>
      <c r="AB80" s="198"/>
      <c r="AC80" s="91">
        <f t="shared" si="35"/>
        <v>0</v>
      </c>
      <c r="AD80" s="198">
        <f t="shared" si="35"/>
        <v>0</v>
      </c>
    </row>
    <row r="81" spans="1:30" s="5" customFormat="1" ht="15" x14ac:dyDescent="0.25">
      <c r="A81" s="78" t="s">
        <v>113</v>
      </c>
      <c r="B81" s="79"/>
      <c r="C81" s="91"/>
      <c r="D81" s="198"/>
      <c r="E81" s="90"/>
      <c r="F81" s="198"/>
      <c r="G81" s="90"/>
      <c r="H81" s="198"/>
      <c r="I81" s="90"/>
      <c r="J81" s="198"/>
      <c r="K81" s="90"/>
      <c r="L81" s="198"/>
      <c r="M81" s="90"/>
      <c r="N81" s="198"/>
      <c r="O81" s="90"/>
      <c r="P81" s="198"/>
      <c r="Q81" s="90"/>
      <c r="R81" s="198"/>
      <c r="S81" s="90"/>
      <c r="T81" s="198"/>
      <c r="U81" s="90"/>
      <c r="V81" s="198"/>
      <c r="W81" s="90"/>
      <c r="X81" s="198"/>
      <c r="Y81" s="90"/>
      <c r="Z81" s="198"/>
      <c r="AA81" s="90"/>
      <c r="AB81" s="198"/>
      <c r="AC81" s="91">
        <f t="shared" si="35"/>
        <v>0</v>
      </c>
      <c r="AD81" s="198">
        <f t="shared" si="35"/>
        <v>0</v>
      </c>
    </row>
    <row r="82" spans="1:30" s="5" customFormat="1" ht="15" x14ac:dyDescent="0.25">
      <c r="A82" s="78" t="s">
        <v>114</v>
      </c>
      <c r="B82" s="79"/>
      <c r="C82" s="91"/>
      <c r="D82" s="198"/>
      <c r="E82" s="90"/>
      <c r="F82" s="198"/>
      <c r="G82" s="90"/>
      <c r="H82" s="198"/>
      <c r="I82" s="90"/>
      <c r="J82" s="198"/>
      <c r="K82" s="90"/>
      <c r="L82" s="198"/>
      <c r="M82" s="90"/>
      <c r="N82" s="198"/>
      <c r="O82" s="90"/>
      <c r="P82" s="198"/>
      <c r="Q82" s="90"/>
      <c r="R82" s="198"/>
      <c r="S82" s="90"/>
      <c r="T82" s="198"/>
      <c r="U82" s="90"/>
      <c r="V82" s="198"/>
      <c r="W82" s="90"/>
      <c r="X82" s="198"/>
      <c r="Y82" s="90"/>
      <c r="Z82" s="198"/>
      <c r="AA82" s="90"/>
      <c r="AB82" s="198"/>
      <c r="AC82" s="91">
        <f t="shared" si="35"/>
        <v>0</v>
      </c>
      <c r="AD82" s="198">
        <f t="shared" si="35"/>
        <v>0</v>
      </c>
    </row>
    <row r="83" spans="1:30" s="5" customFormat="1" ht="15" x14ac:dyDescent="0.25">
      <c r="A83" s="78" t="s">
        <v>115</v>
      </c>
      <c r="B83" s="79"/>
      <c r="C83" s="91"/>
      <c r="D83" s="198"/>
      <c r="E83" s="90"/>
      <c r="F83" s="198"/>
      <c r="G83" s="90"/>
      <c r="H83" s="198"/>
      <c r="I83" s="90"/>
      <c r="J83" s="198"/>
      <c r="K83" s="90"/>
      <c r="L83" s="198"/>
      <c r="M83" s="90"/>
      <c r="N83" s="198"/>
      <c r="O83" s="90"/>
      <c r="P83" s="198"/>
      <c r="Q83" s="90"/>
      <c r="R83" s="198"/>
      <c r="S83" s="90"/>
      <c r="T83" s="198"/>
      <c r="U83" s="90"/>
      <c r="V83" s="198"/>
      <c r="W83" s="90"/>
      <c r="X83" s="198"/>
      <c r="Y83" s="90"/>
      <c r="Z83" s="198"/>
      <c r="AA83" s="90"/>
      <c r="AB83" s="198"/>
      <c r="AC83" s="91">
        <f t="shared" si="35"/>
        <v>0</v>
      </c>
      <c r="AD83" s="198">
        <f t="shared" si="35"/>
        <v>0</v>
      </c>
    </row>
    <row r="84" spans="1:30" s="5" customFormat="1" ht="15" x14ac:dyDescent="0.25">
      <c r="A84" s="78" t="s">
        <v>116</v>
      </c>
      <c r="B84" s="79"/>
      <c r="C84" s="91"/>
      <c r="D84" s="198"/>
      <c r="E84" s="90"/>
      <c r="F84" s="198"/>
      <c r="G84" s="90"/>
      <c r="H84" s="198"/>
      <c r="I84" s="90"/>
      <c r="J84" s="198"/>
      <c r="K84" s="90"/>
      <c r="L84" s="198"/>
      <c r="M84" s="90"/>
      <c r="N84" s="198"/>
      <c r="O84" s="90"/>
      <c r="P84" s="198"/>
      <c r="Q84" s="90"/>
      <c r="R84" s="198"/>
      <c r="S84" s="90"/>
      <c r="T84" s="198"/>
      <c r="U84" s="90"/>
      <c r="V84" s="198"/>
      <c r="W84" s="90"/>
      <c r="X84" s="198"/>
      <c r="Y84" s="90"/>
      <c r="Z84" s="198"/>
      <c r="AA84" s="90"/>
      <c r="AB84" s="198"/>
      <c r="AC84" s="91">
        <f t="shared" si="35"/>
        <v>0</v>
      </c>
      <c r="AD84" s="198">
        <f t="shared" si="35"/>
        <v>0</v>
      </c>
    </row>
    <row r="85" spans="1:30" s="5" customFormat="1" ht="15" x14ac:dyDescent="0.25">
      <c r="A85" s="78" t="s">
        <v>117</v>
      </c>
      <c r="B85" s="79"/>
      <c r="C85" s="91"/>
      <c r="D85" s="198"/>
      <c r="E85" s="90"/>
      <c r="F85" s="198"/>
      <c r="G85" s="90"/>
      <c r="H85" s="198"/>
      <c r="I85" s="90"/>
      <c r="J85" s="198"/>
      <c r="K85" s="90"/>
      <c r="L85" s="198"/>
      <c r="M85" s="90"/>
      <c r="N85" s="198"/>
      <c r="O85" s="90"/>
      <c r="P85" s="198"/>
      <c r="Q85" s="90"/>
      <c r="R85" s="198"/>
      <c r="S85" s="90"/>
      <c r="T85" s="198"/>
      <c r="U85" s="90"/>
      <c r="V85" s="198"/>
      <c r="W85" s="90"/>
      <c r="X85" s="198"/>
      <c r="Y85" s="90"/>
      <c r="Z85" s="198"/>
      <c r="AA85" s="90"/>
      <c r="AB85" s="198"/>
      <c r="AC85" s="91">
        <f t="shared" si="35"/>
        <v>0</v>
      </c>
      <c r="AD85" s="198">
        <f t="shared" si="35"/>
        <v>0</v>
      </c>
    </row>
    <row r="86" spans="1:30" s="5" customFormat="1" ht="15" x14ac:dyDescent="0.25">
      <c r="A86" s="89" t="s">
        <v>118</v>
      </c>
      <c r="B86" s="75"/>
      <c r="C86" s="108">
        <f>SUM(C87:C89)</f>
        <v>0</v>
      </c>
      <c r="D86" s="89">
        <f t="shared" ref="D86" si="42">SUM(D87:D89)</f>
        <v>0</v>
      </c>
      <c r="E86" s="107">
        <f t="shared" ref="E86:AB86" si="43">SUM(E87:E89)</f>
        <v>0</v>
      </c>
      <c r="F86" s="89">
        <f t="shared" si="43"/>
        <v>0</v>
      </c>
      <c r="G86" s="107">
        <f t="shared" si="43"/>
        <v>0</v>
      </c>
      <c r="H86" s="89">
        <f t="shared" si="43"/>
        <v>0</v>
      </c>
      <c r="I86" s="107">
        <f t="shared" si="43"/>
        <v>0</v>
      </c>
      <c r="J86" s="89">
        <f t="shared" si="43"/>
        <v>0</v>
      </c>
      <c r="K86" s="107">
        <f t="shared" si="43"/>
        <v>0</v>
      </c>
      <c r="L86" s="89">
        <f t="shared" si="43"/>
        <v>0</v>
      </c>
      <c r="M86" s="107">
        <f t="shared" si="43"/>
        <v>0</v>
      </c>
      <c r="N86" s="89">
        <f t="shared" si="43"/>
        <v>0</v>
      </c>
      <c r="O86" s="107">
        <f t="shared" si="43"/>
        <v>0</v>
      </c>
      <c r="P86" s="89">
        <f t="shared" si="43"/>
        <v>0</v>
      </c>
      <c r="Q86" s="107">
        <f t="shared" si="43"/>
        <v>0</v>
      </c>
      <c r="R86" s="89">
        <f t="shared" si="43"/>
        <v>0</v>
      </c>
      <c r="S86" s="107">
        <f t="shared" si="43"/>
        <v>0</v>
      </c>
      <c r="T86" s="89">
        <f t="shared" si="43"/>
        <v>0</v>
      </c>
      <c r="U86" s="107">
        <f t="shared" si="43"/>
        <v>0</v>
      </c>
      <c r="V86" s="89">
        <f t="shared" si="43"/>
        <v>0</v>
      </c>
      <c r="W86" s="107">
        <f t="shared" si="43"/>
        <v>0</v>
      </c>
      <c r="X86" s="89">
        <f t="shared" si="43"/>
        <v>0</v>
      </c>
      <c r="Y86" s="107">
        <f t="shared" si="43"/>
        <v>0</v>
      </c>
      <c r="Z86" s="89">
        <f t="shared" si="43"/>
        <v>0</v>
      </c>
      <c r="AA86" s="107">
        <f t="shared" si="43"/>
        <v>0</v>
      </c>
      <c r="AB86" s="89">
        <f t="shared" si="43"/>
        <v>0</v>
      </c>
      <c r="AC86" s="108">
        <f t="shared" si="35"/>
        <v>0</v>
      </c>
      <c r="AD86" s="89">
        <f t="shared" si="35"/>
        <v>0</v>
      </c>
    </row>
    <row r="87" spans="1:30" s="5" customFormat="1" ht="15" x14ac:dyDescent="0.25">
      <c r="A87" s="78" t="s">
        <v>119</v>
      </c>
      <c r="B87" s="79"/>
      <c r="C87" s="91"/>
      <c r="D87" s="198"/>
      <c r="E87" s="90"/>
      <c r="F87" s="198"/>
      <c r="G87" s="90"/>
      <c r="H87" s="198"/>
      <c r="I87" s="90"/>
      <c r="J87" s="198"/>
      <c r="K87" s="90"/>
      <c r="L87" s="198"/>
      <c r="M87" s="90"/>
      <c r="N87" s="198"/>
      <c r="O87" s="90"/>
      <c r="P87" s="198"/>
      <c r="Q87" s="90"/>
      <c r="R87" s="198"/>
      <c r="S87" s="90"/>
      <c r="T87" s="198"/>
      <c r="U87" s="90"/>
      <c r="V87" s="198"/>
      <c r="W87" s="90"/>
      <c r="X87" s="198"/>
      <c r="Y87" s="90"/>
      <c r="Z87" s="198"/>
      <c r="AA87" s="90"/>
      <c r="AB87" s="198"/>
      <c r="AC87" s="91">
        <f t="shared" si="35"/>
        <v>0</v>
      </c>
      <c r="AD87" s="198">
        <f t="shared" si="35"/>
        <v>0</v>
      </c>
    </row>
    <row r="88" spans="1:30" s="5" customFormat="1" ht="15" x14ac:dyDescent="0.25">
      <c r="A88" s="78" t="s">
        <v>120</v>
      </c>
      <c r="B88" s="79"/>
      <c r="C88" s="91"/>
      <c r="D88" s="198"/>
      <c r="E88" s="90"/>
      <c r="F88" s="198"/>
      <c r="G88" s="90"/>
      <c r="H88" s="198"/>
      <c r="I88" s="90"/>
      <c r="J88" s="198"/>
      <c r="K88" s="90"/>
      <c r="L88" s="198"/>
      <c r="M88" s="90"/>
      <c r="N88" s="198"/>
      <c r="O88" s="90"/>
      <c r="P88" s="198"/>
      <c r="Q88" s="90"/>
      <c r="R88" s="198"/>
      <c r="S88" s="90"/>
      <c r="T88" s="198"/>
      <c r="U88" s="90"/>
      <c r="V88" s="198"/>
      <c r="W88" s="90"/>
      <c r="X88" s="198"/>
      <c r="Y88" s="90"/>
      <c r="Z88" s="198"/>
      <c r="AA88" s="90"/>
      <c r="AB88" s="198"/>
      <c r="AC88" s="91">
        <f t="shared" si="35"/>
        <v>0</v>
      </c>
      <c r="AD88" s="198">
        <f t="shared" si="35"/>
        <v>0</v>
      </c>
    </row>
    <row r="89" spans="1:30" s="5" customFormat="1" ht="15" x14ac:dyDescent="0.25">
      <c r="A89" s="78" t="s">
        <v>121</v>
      </c>
      <c r="B89" s="79"/>
      <c r="C89" s="91"/>
      <c r="D89" s="198"/>
      <c r="E89" s="90"/>
      <c r="F89" s="198"/>
      <c r="G89" s="90"/>
      <c r="H89" s="198"/>
      <c r="I89" s="90"/>
      <c r="J89" s="198"/>
      <c r="K89" s="90"/>
      <c r="L89" s="198"/>
      <c r="M89" s="90"/>
      <c r="N89" s="198"/>
      <c r="O89" s="90"/>
      <c r="P89" s="198"/>
      <c r="Q89" s="90"/>
      <c r="R89" s="198"/>
      <c r="S89" s="90"/>
      <c r="T89" s="198"/>
      <c r="U89" s="90"/>
      <c r="V89" s="198"/>
      <c r="W89" s="90"/>
      <c r="X89" s="198"/>
      <c r="Y89" s="90"/>
      <c r="Z89" s="198"/>
      <c r="AA89" s="90"/>
      <c r="AB89" s="198"/>
      <c r="AC89" s="91">
        <f t="shared" si="35"/>
        <v>0</v>
      </c>
      <c r="AD89" s="198">
        <f t="shared" si="35"/>
        <v>0</v>
      </c>
    </row>
    <row r="90" spans="1:30" s="5" customFormat="1" ht="15" x14ac:dyDescent="0.25">
      <c r="A90" s="89" t="s">
        <v>122</v>
      </c>
      <c r="B90" s="75"/>
      <c r="C90" s="77">
        <f t="shared" ref="C90:AB90" si="44">SUM(C91:C93)</f>
        <v>0</v>
      </c>
      <c r="D90" s="194">
        <f t="shared" si="44"/>
        <v>0</v>
      </c>
      <c r="E90" s="76">
        <f t="shared" si="44"/>
        <v>0</v>
      </c>
      <c r="F90" s="194">
        <f t="shared" si="44"/>
        <v>0</v>
      </c>
      <c r="G90" s="76">
        <f t="shared" si="44"/>
        <v>0</v>
      </c>
      <c r="H90" s="194">
        <f t="shared" si="44"/>
        <v>0</v>
      </c>
      <c r="I90" s="76">
        <f t="shared" si="44"/>
        <v>0</v>
      </c>
      <c r="J90" s="194">
        <f t="shared" si="44"/>
        <v>0</v>
      </c>
      <c r="K90" s="76">
        <f t="shared" si="44"/>
        <v>0</v>
      </c>
      <c r="L90" s="194">
        <f t="shared" si="44"/>
        <v>0</v>
      </c>
      <c r="M90" s="76">
        <f t="shared" si="44"/>
        <v>0</v>
      </c>
      <c r="N90" s="194">
        <f t="shared" si="44"/>
        <v>0</v>
      </c>
      <c r="O90" s="76">
        <f t="shared" si="44"/>
        <v>0</v>
      </c>
      <c r="P90" s="194">
        <f t="shared" si="44"/>
        <v>0</v>
      </c>
      <c r="Q90" s="76">
        <f t="shared" si="44"/>
        <v>0</v>
      </c>
      <c r="R90" s="194">
        <f t="shared" si="44"/>
        <v>0</v>
      </c>
      <c r="S90" s="76">
        <f t="shared" si="44"/>
        <v>0</v>
      </c>
      <c r="T90" s="194">
        <f t="shared" si="44"/>
        <v>0</v>
      </c>
      <c r="U90" s="76">
        <f t="shared" si="44"/>
        <v>0</v>
      </c>
      <c r="V90" s="194">
        <f t="shared" si="44"/>
        <v>0</v>
      </c>
      <c r="W90" s="76">
        <f t="shared" si="44"/>
        <v>0</v>
      </c>
      <c r="X90" s="194">
        <f t="shared" si="44"/>
        <v>0</v>
      </c>
      <c r="Y90" s="76">
        <f t="shared" si="44"/>
        <v>0</v>
      </c>
      <c r="Z90" s="194">
        <f t="shared" si="44"/>
        <v>0</v>
      </c>
      <c r="AA90" s="76">
        <f t="shared" si="44"/>
        <v>0</v>
      </c>
      <c r="AB90" s="194">
        <f t="shared" si="44"/>
        <v>0</v>
      </c>
      <c r="AC90" s="77">
        <f t="shared" si="35"/>
        <v>0</v>
      </c>
      <c r="AD90" s="194">
        <f t="shared" si="35"/>
        <v>0</v>
      </c>
    </row>
    <row r="91" spans="1:30" x14ac:dyDescent="0.2">
      <c r="A91" s="78" t="s">
        <v>123</v>
      </c>
      <c r="B91" s="79"/>
      <c r="C91" s="91"/>
      <c r="D91" s="198"/>
      <c r="E91" s="90"/>
      <c r="F91" s="198"/>
      <c r="G91" s="90"/>
      <c r="H91" s="198"/>
      <c r="I91" s="90"/>
      <c r="J91" s="198"/>
      <c r="K91" s="90"/>
      <c r="L91" s="198"/>
      <c r="M91" s="90"/>
      <c r="N91" s="198"/>
      <c r="O91" s="90"/>
      <c r="P91" s="198"/>
      <c r="Q91" s="90"/>
      <c r="R91" s="198"/>
      <c r="S91" s="90"/>
      <c r="T91" s="198"/>
      <c r="U91" s="90"/>
      <c r="V91" s="198"/>
      <c r="W91" s="90"/>
      <c r="X91" s="198"/>
      <c r="Y91" s="90"/>
      <c r="Z91" s="198"/>
      <c r="AA91" s="90"/>
      <c r="AB91" s="198"/>
      <c r="AC91" s="91">
        <f t="shared" si="35"/>
        <v>0</v>
      </c>
      <c r="AD91" s="198">
        <f t="shared" si="35"/>
        <v>0</v>
      </c>
    </row>
    <row r="92" spans="1:30" x14ac:dyDescent="0.2">
      <c r="A92" s="78" t="s">
        <v>124</v>
      </c>
      <c r="B92" s="79"/>
      <c r="C92" s="91"/>
      <c r="D92" s="198"/>
      <c r="E92" s="90"/>
      <c r="F92" s="198"/>
      <c r="G92" s="90"/>
      <c r="H92" s="198"/>
      <c r="I92" s="90"/>
      <c r="J92" s="198"/>
      <c r="K92" s="90"/>
      <c r="L92" s="198"/>
      <c r="M92" s="90"/>
      <c r="N92" s="198"/>
      <c r="O92" s="90"/>
      <c r="P92" s="198"/>
      <c r="Q92" s="90"/>
      <c r="R92" s="198"/>
      <c r="S92" s="90"/>
      <c r="T92" s="198"/>
      <c r="U92" s="90"/>
      <c r="V92" s="198"/>
      <c r="W92" s="90"/>
      <c r="X92" s="198"/>
      <c r="Y92" s="90"/>
      <c r="Z92" s="198"/>
      <c r="AA92" s="90"/>
      <c r="AB92" s="198"/>
      <c r="AC92" s="91">
        <f t="shared" si="35"/>
        <v>0</v>
      </c>
      <c r="AD92" s="198">
        <f t="shared" si="35"/>
        <v>0</v>
      </c>
    </row>
    <row r="93" spans="1:30" x14ac:dyDescent="0.2">
      <c r="A93" s="78" t="s">
        <v>125</v>
      </c>
      <c r="B93" s="79"/>
      <c r="C93" s="91"/>
      <c r="D93" s="198"/>
      <c r="E93" s="90"/>
      <c r="F93" s="198"/>
      <c r="G93" s="90"/>
      <c r="H93" s="198"/>
      <c r="I93" s="90"/>
      <c r="J93" s="198"/>
      <c r="K93" s="90"/>
      <c r="L93" s="198"/>
      <c r="M93" s="90"/>
      <c r="N93" s="198"/>
      <c r="O93" s="90"/>
      <c r="P93" s="198"/>
      <c r="Q93" s="90"/>
      <c r="R93" s="198"/>
      <c r="S93" s="90"/>
      <c r="T93" s="198"/>
      <c r="U93" s="90"/>
      <c r="V93" s="198"/>
      <c r="W93" s="90"/>
      <c r="X93" s="198"/>
      <c r="Y93" s="90"/>
      <c r="Z93" s="198"/>
      <c r="AA93" s="90"/>
      <c r="AB93" s="198"/>
      <c r="AC93" s="91">
        <f t="shared" si="35"/>
        <v>0</v>
      </c>
      <c r="AD93" s="198">
        <f t="shared" si="35"/>
        <v>0</v>
      </c>
    </row>
    <row r="94" spans="1:30" s="73" customFormat="1" ht="15.75" x14ac:dyDescent="0.25">
      <c r="A94" s="109" t="s">
        <v>126</v>
      </c>
      <c r="B94" s="110"/>
      <c r="C94" s="72">
        <f>SUM(C95:C103)</f>
        <v>0</v>
      </c>
      <c r="D94" s="193">
        <f t="shared" ref="D94" si="45">SUM(D95:D103)</f>
        <v>0</v>
      </c>
      <c r="E94" s="71">
        <f t="shared" ref="E94:AB94" si="46">SUM(E95:E103)</f>
        <v>0</v>
      </c>
      <c r="F94" s="193">
        <f t="shared" si="46"/>
        <v>0</v>
      </c>
      <c r="G94" s="71">
        <f t="shared" si="46"/>
        <v>0</v>
      </c>
      <c r="H94" s="193">
        <f t="shared" si="46"/>
        <v>0</v>
      </c>
      <c r="I94" s="71">
        <f t="shared" si="46"/>
        <v>0</v>
      </c>
      <c r="J94" s="193">
        <f t="shared" si="46"/>
        <v>0</v>
      </c>
      <c r="K94" s="71">
        <f t="shared" si="46"/>
        <v>0</v>
      </c>
      <c r="L94" s="193">
        <f t="shared" si="46"/>
        <v>0</v>
      </c>
      <c r="M94" s="71">
        <f t="shared" si="46"/>
        <v>0</v>
      </c>
      <c r="N94" s="193">
        <f t="shared" si="46"/>
        <v>0</v>
      </c>
      <c r="O94" s="71">
        <f t="shared" si="46"/>
        <v>0</v>
      </c>
      <c r="P94" s="193">
        <f t="shared" si="46"/>
        <v>0</v>
      </c>
      <c r="Q94" s="71">
        <f t="shared" si="46"/>
        <v>0</v>
      </c>
      <c r="R94" s="193">
        <f t="shared" si="46"/>
        <v>0</v>
      </c>
      <c r="S94" s="71">
        <f t="shared" si="46"/>
        <v>0</v>
      </c>
      <c r="T94" s="193">
        <f t="shared" si="46"/>
        <v>0</v>
      </c>
      <c r="U94" s="71">
        <f t="shared" si="46"/>
        <v>0</v>
      </c>
      <c r="V94" s="193">
        <f t="shared" si="46"/>
        <v>0</v>
      </c>
      <c r="W94" s="71">
        <f t="shared" si="46"/>
        <v>0</v>
      </c>
      <c r="X94" s="193">
        <f t="shared" si="46"/>
        <v>0</v>
      </c>
      <c r="Y94" s="71">
        <f t="shared" si="46"/>
        <v>0</v>
      </c>
      <c r="Z94" s="193">
        <f t="shared" si="46"/>
        <v>0</v>
      </c>
      <c r="AA94" s="71">
        <f t="shared" si="46"/>
        <v>0</v>
      </c>
      <c r="AB94" s="193">
        <f t="shared" si="46"/>
        <v>0</v>
      </c>
      <c r="AC94" s="72">
        <f t="shared" si="35"/>
        <v>0</v>
      </c>
      <c r="AD94" s="193">
        <f t="shared" si="35"/>
        <v>0</v>
      </c>
    </row>
    <row r="95" spans="1:30" x14ac:dyDescent="0.2">
      <c r="A95" s="78" t="s">
        <v>127</v>
      </c>
      <c r="B95" s="79"/>
      <c r="C95" s="83"/>
      <c r="D95" s="196"/>
      <c r="E95" s="82"/>
      <c r="F95" s="196"/>
      <c r="G95" s="82"/>
      <c r="H95" s="196"/>
      <c r="I95" s="82"/>
      <c r="J95" s="196"/>
      <c r="K95" s="82"/>
      <c r="L95" s="196"/>
      <c r="M95" s="82"/>
      <c r="N95" s="196"/>
      <c r="O95" s="82"/>
      <c r="P95" s="196"/>
      <c r="Q95" s="82"/>
      <c r="R95" s="196"/>
      <c r="S95" s="82"/>
      <c r="T95" s="196"/>
      <c r="U95" s="82"/>
      <c r="V95" s="196"/>
      <c r="W95" s="82"/>
      <c r="X95" s="196"/>
      <c r="Y95" s="82"/>
      <c r="Z95" s="196"/>
      <c r="AA95" s="82"/>
      <c r="AB95" s="196"/>
      <c r="AC95" s="83">
        <f t="shared" si="35"/>
        <v>0</v>
      </c>
      <c r="AD95" s="196">
        <f t="shared" si="35"/>
        <v>0</v>
      </c>
    </row>
    <row r="96" spans="1:30" x14ac:dyDescent="0.2">
      <c r="A96" s="78" t="s">
        <v>128</v>
      </c>
      <c r="B96" s="79"/>
      <c r="C96" s="83"/>
      <c r="D96" s="196"/>
      <c r="E96" s="82"/>
      <c r="F96" s="196"/>
      <c r="G96" s="82"/>
      <c r="H96" s="196"/>
      <c r="I96" s="82"/>
      <c r="J96" s="196"/>
      <c r="K96" s="82"/>
      <c r="L96" s="196"/>
      <c r="M96" s="82"/>
      <c r="N96" s="196"/>
      <c r="O96" s="82"/>
      <c r="P96" s="196"/>
      <c r="Q96" s="82"/>
      <c r="R96" s="196"/>
      <c r="S96" s="82"/>
      <c r="T96" s="196"/>
      <c r="U96" s="82"/>
      <c r="V96" s="196"/>
      <c r="W96" s="82"/>
      <c r="X96" s="196"/>
      <c r="Y96" s="82"/>
      <c r="Z96" s="196"/>
      <c r="AA96" s="82"/>
      <c r="AB96" s="196"/>
      <c r="AC96" s="83">
        <f t="shared" si="35"/>
        <v>0</v>
      </c>
      <c r="AD96" s="196">
        <f t="shared" si="35"/>
        <v>0</v>
      </c>
    </row>
    <row r="97" spans="1:30" x14ac:dyDescent="0.2">
      <c r="A97" s="78" t="s">
        <v>129</v>
      </c>
      <c r="B97" s="79"/>
      <c r="C97" s="83"/>
      <c r="D97" s="196"/>
      <c r="E97" s="82"/>
      <c r="F97" s="196"/>
      <c r="G97" s="82"/>
      <c r="H97" s="196"/>
      <c r="I97" s="82"/>
      <c r="J97" s="196"/>
      <c r="K97" s="82"/>
      <c r="L97" s="196"/>
      <c r="M97" s="82"/>
      <c r="N97" s="196"/>
      <c r="O97" s="82"/>
      <c r="P97" s="196"/>
      <c r="Q97" s="82"/>
      <c r="R97" s="196"/>
      <c r="S97" s="82"/>
      <c r="T97" s="196"/>
      <c r="U97" s="82"/>
      <c r="V97" s="196"/>
      <c r="W97" s="82"/>
      <c r="X97" s="196"/>
      <c r="Y97" s="82"/>
      <c r="Z97" s="196"/>
      <c r="AA97" s="82"/>
      <c r="AB97" s="196"/>
      <c r="AC97" s="83">
        <f t="shared" si="35"/>
        <v>0</v>
      </c>
      <c r="AD97" s="196">
        <f t="shared" si="35"/>
        <v>0</v>
      </c>
    </row>
    <row r="98" spans="1:30" x14ac:dyDescent="0.2">
      <c r="A98" s="78" t="s">
        <v>130</v>
      </c>
      <c r="B98" s="79"/>
      <c r="C98" s="83"/>
      <c r="D98" s="196"/>
      <c r="E98" s="82"/>
      <c r="F98" s="196"/>
      <c r="G98" s="82"/>
      <c r="H98" s="196"/>
      <c r="I98" s="82"/>
      <c r="J98" s="196"/>
      <c r="K98" s="82"/>
      <c r="L98" s="196"/>
      <c r="M98" s="82"/>
      <c r="N98" s="196"/>
      <c r="O98" s="82"/>
      <c r="P98" s="196"/>
      <c r="Q98" s="82"/>
      <c r="R98" s="196"/>
      <c r="S98" s="82"/>
      <c r="T98" s="196"/>
      <c r="U98" s="82"/>
      <c r="V98" s="196"/>
      <c r="W98" s="82"/>
      <c r="X98" s="196"/>
      <c r="Y98" s="82"/>
      <c r="Z98" s="196"/>
      <c r="AA98" s="82"/>
      <c r="AB98" s="196"/>
      <c r="AC98" s="83">
        <f t="shared" si="35"/>
        <v>0</v>
      </c>
      <c r="AD98" s="196">
        <f t="shared" si="35"/>
        <v>0</v>
      </c>
    </row>
    <row r="99" spans="1:30" ht="22.5" x14ac:dyDescent="0.2">
      <c r="A99" s="78" t="s">
        <v>131</v>
      </c>
      <c r="B99" s="79"/>
      <c r="C99" s="83"/>
      <c r="D99" s="196"/>
      <c r="E99" s="82"/>
      <c r="F99" s="196"/>
      <c r="G99" s="82"/>
      <c r="H99" s="196"/>
      <c r="I99" s="82"/>
      <c r="J99" s="196"/>
      <c r="K99" s="82"/>
      <c r="L99" s="196"/>
      <c r="M99" s="82"/>
      <c r="N99" s="196"/>
      <c r="O99" s="82"/>
      <c r="P99" s="196"/>
      <c r="Q99" s="82"/>
      <c r="R99" s="196"/>
      <c r="S99" s="82"/>
      <c r="T99" s="196"/>
      <c r="U99" s="82"/>
      <c r="V99" s="196"/>
      <c r="W99" s="82"/>
      <c r="X99" s="196"/>
      <c r="Y99" s="82"/>
      <c r="Z99" s="196"/>
      <c r="AA99" s="82"/>
      <c r="AB99" s="196"/>
      <c r="AC99" s="83">
        <f t="shared" si="35"/>
        <v>0</v>
      </c>
      <c r="AD99" s="196">
        <f t="shared" si="35"/>
        <v>0</v>
      </c>
    </row>
    <row r="100" spans="1:30" ht="13.9" customHeight="1" x14ac:dyDescent="0.2">
      <c r="A100" s="78" t="s">
        <v>132</v>
      </c>
      <c r="B100" s="79"/>
      <c r="C100" s="83"/>
      <c r="D100" s="196"/>
      <c r="E100" s="82"/>
      <c r="F100" s="196"/>
      <c r="G100" s="82"/>
      <c r="H100" s="196"/>
      <c r="I100" s="82"/>
      <c r="J100" s="196"/>
      <c r="K100" s="82"/>
      <c r="L100" s="196"/>
      <c r="M100" s="82"/>
      <c r="N100" s="196"/>
      <c r="O100" s="82"/>
      <c r="P100" s="196"/>
      <c r="Q100" s="82"/>
      <c r="R100" s="196"/>
      <c r="S100" s="82"/>
      <c r="T100" s="196"/>
      <c r="U100" s="82"/>
      <c r="V100" s="196"/>
      <c r="W100" s="82"/>
      <c r="X100" s="196"/>
      <c r="Y100" s="82"/>
      <c r="Z100" s="196"/>
      <c r="AA100" s="82"/>
      <c r="AB100" s="196"/>
      <c r="AC100" s="83">
        <f t="shared" si="35"/>
        <v>0</v>
      </c>
      <c r="AD100" s="196">
        <f t="shared" si="35"/>
        <v>0</v>
      </c>
    </row>
    <row r="101" spans="1:30" x14ac:dyDescent="0.2">
      <c r="A101" s="78" t="s">
        <v>133</v>
      </c>
      <c r="B101" s="79"/>
      <c r="C101" s="83"/>
      <c r="D101" s="196"/>
      <c r="E101" s="82"/>
      <c r="F101" s="196"/>
      <c r="G101" s="82"/>
      <c r="H101" s="196"/>
      <c r="I101" s="82"/>
      <c r="J101" s="196"/>
      <c r="K101" s="82"/>
      <c r="L101" s="196"/>
      <c r="M101" s="82"/>
      <c r="N101" s="196"/>
      <c r="O101" s="82"/>
      <c r="P101" s="196"/>
      <c r="Q101" s="82"/>
      <c r="R101" s="196"/>
      <c r="S101" s="82"/>
      <c r="T101" s="196"/>
      <c r="U101" s="82"/>
      <c r="V101" s="196"/>
      <c r="W101" s="82"/>
      <c r="X101" s="196"/>
      <c r="Y101" s="82"/>
      <c r="Z101" s="196"/>
      <c r="AA101" s="82"/>
      <c r="AB101" s="196"/>
      <c r="AC101" s="83">
        <f t="shared" si="35"/>
        <v>0</v>
      </c>
      <c r="AD101" s="196">
        <f t="shared" si="35"/>
        <v>0</v>
      </c>
    </row>
    <row r="102" spans="1:30" x14ac:dyDescent="0.2">
      <c r="A102" s="78" t="s">
        <v>134</v>
      </c>
      <c r="B102" s="79"/>
      <c r="C102" s="83"/>
      <c r="D102" s="196"/>
      <c r="E102" s="82"/>
      <c r="F102" s="196"/>
      <c r="G102" s="82"/>
      <c r="H102" s="196"/>
      <c r="I102" s="82"/>
      <c r="J102" s="196"/>
      <c r="K102" s="82"/>
      <c r="L102" s="196"/>
      <c r="M102" s="82"/>
      <c r="N102" s="196"/>
      <c r="O102" s="82"/>
      <c r="P102" s="196"/>
      <c r="Q102" s="82"/>
      <c r="R102" s="196"/>
      <c r="S102" s="82"/>
      <c r="T102" s="196"/>
      <c r="U102" s="82"/>
      <c r="V102" s="196"/>
      <c r="W102" s="82"/>
      <c r="X102" s="196"/>
      <c r="Y102" s="82"/>
      <c r="Z102" s="196"/>
      <c r="AA102" s="82"/>
      <c r="AB102" s="196"/>
      <c r="AC102" s="83">
        <f t="shared" si="35"/>
        <v>0</v>
      </c>
      <c r="AD102" s="196">
        <f t="shared" si="35"/>
        <v>0</v>
      </c>
    </row>
    <row r="103" spans="1:30" x14ac:dyDescent="0.2">
      <c r="A103" s="78" t="s">
        <v>135</v>
      </c>
      <c r="B103" s="79"/>
      <c r="C103" s="83"/>
      <c r="D103" s="196"/>
      <c r="E103" s="82"/>
      <c r="F103" s="196"/>
      <c r="G103" s="82"/>
      <c r="H103" s="196"/>
      <c r="I103" s="82"/>
      <c r="J103" s="196"/>
      <c r="K103" s="82"/>
      <c r="L103" s="196"/>
      <c r="M103" s="82"/>
      <c r="N103" s="196"/>
      <c r="O103" s="82"/>
      <c r="P103" s="196"/>
      <c r="Q103" s="82"/>
      <c r="R103" s="196"/>
      <c r="S103" s="82"/>
      <c r="T103" s="196"/>
      <c r="U103" s="82"/>
      <c r="V103" s="196"/>
      <c r="W103" s="82"/>
      <c r="X103" s="196"/>
      <c r="Y103" s="82"/>
      <c r="Z103" s="196"/>
      <c r="AA103" s="82"/>
      <c r="AB103" s="196"/>
      <c r="AC103" s="83">
        <f t="shared" si="35"/>
        <v>0</v>
      </c>
      <c r="AD103" s="196">
        <f t="shared" si="35"/>
        <v>0</v>
      </c>
    </row>
    <row r="104" spans="1:30" s="73" customFormat="1" ht="15.75" x14ac:dyDescent="0.25">
      <c r="A104" s="87" t="s">
        <v>136</v>
      </c>
      <c r="B104" s="88">
        <v>4</v>
      </c>
      <c r="C104" s="72">
        <f t="shared" ref="C104:AB104" si="47">SUM(C105:C106)</f>
        <v>0</v>
      </c>
      <c r="D104" s="193">
        <f t="shared" si="47"/>
        <v>0</v>
      </c>
      <c r="E104" s="71">
        <f t="shared" si="47"/>
        <v>0</v>
      </c>
      <c r="F104" s="193">
        <f t="shared" si="47"/>
        <v>0</v>
      </c>
      <c r="G104" s="71">
        <f t="shared" si="47"/>
        <v>0</v>
      </c>
      <c r="H104" s="193">
        <f t="shared" si="47"/>
        <v>0</v>
      </c>
      <c r="I104" s="71">
        <f t="shared" si="47"/>
        <v>0</v>
      </c>
      <c r="J104" s="193">
        <f t="shared" si="47"/>
        <v>0</v>
      </c>
      <c r="K104" s="71">
        <f t="shared" si="47"/>
        <v>0</v>
      </c>
      <c r="L104" s="193">
        <f t="shared" si="47"/>
        <v>0</v>
      </c>
      <c r="M104" s="71">
        <f t="shared" si="47"/>
        <v>0</v>
      </c>
      <c r="N104" s="193">
        <f t="shared" si="47"/>
        <v>0</v>
      </c>
      <c r="O104" s="71">
        <f t="shared" si="47"/>
        <v>0</v>
      </c>
      <c r="P104" s="193">
        <f t="shared" si="47"/>
        <v>0</v>
      </c>
      <c r="Q104" s="71">
        <f t="shared" si="47"/>
        <v>0</v>
      </c>
      <c r="R104" s="193">
        <f t="shared" si="47"/>
        <v>0</v>
      </c>
      <c r="S104" s="71">
        <f t="shared" si="47"/>
        <v>0</v>
      </c>
      <c r="T104" s="193">
        <f t="shared" si="47"/>
        <v>0</v>
      </c>
      <c r="U104" s="71">
        <f t="shared" si="47"/>
        <v>0</v>
      </c>
      <c r="V104" s="193">
        <f t="shared" si="47"/>
        <v>0</v>
      </c>
      <c r="W104" s="71">
        <f t="shared" si="47"/>
        <v>0</v>
      </c>
      <c r="X104" s="193">
        <f t="shared" si="47"/>
        <v>0</v>
      </c>
      <c r="Y104" s="71">
        <f t="shared" si="47"/>
        <v>0</v>
      </c>
      <c r="Z104" s="193">
        <f t="shared" si="47"/>
        <v>0</v>
      </c>
      <c r="AA104" s="71">
        <f t="shared" si="47"/>
        <v>0</v>
      </c>
      <c r="AB104" s="193">
        <f t="shared" si="47"/>
        <v>0</v>
      </c>
      <c r="AC104" s="72">
        <f>SUM(E104,G104,I104,K104,M104,O104,Q104,S104,U104,W104,Y104,AA104)</f>
        <v>0</v>
      </c>
      <c r="AD104" s="193">
        <f>SUM(F104,H104,J104,L104,N104,P104,R104,T104,V104,X104,Z104,AB104)</f>
        <v>0</v>
      </c>
    </row>
    <row r="105" spans="1:30" s="5" customFormat="1" ht="15" x14ac:dyDescent="0.25">
      <c r="A105" s="78" t="s">
        <v>137</v>
      </c>
      <c r="B105" s="79"/>
      <c r="C105" s="81"/>
      <c r="D105" s="195"/>
      <c r="E105" s="80"/>
      <c r="F105" s="195"/>
      <c r="G105" s="80"/>
      <c r="H105" s="195"/>
      <c r="I105" s="80"/>
      <c r="J105" s="195"/>
      <c r="K105" s="80"/>
      <c r="L105" s="195"/>
      <c r="M105" s="80"/>
      <c r="N105" s="195"/>
      <c r="O105" s="80"/>
      <c r="P105" s="195"/>
      <c r="Q105" s="80"/>
      <c r="R105" s="195"/>
      <c r="S105" s="80"/>
      <c r="T105" s="195"/>
      <c r="U105" s="80"/>
      <c r="V105" s="195"/>
      <c r="W105" s="80"/>
      <c r="X105" s="195"/>
      <c r="Y105" s="80"/>
      <c r="Z105" s="195"/>
      <c r="AA105" s="80"/>
      <c r="AB105" s="195"/>
      <c r="AC105" s="81">
        <f>SUM(E105,G105,I105,K105,M105,O105,Q105,S105,U105,W105,Y105,AA105)</f>
        <v>0</v>
      </c>
      <c r="AD105" s="195">
        <f>SUM(F105,H105,J105,L105,N105,P105,R105,T105,V105,X105,Z105,AB105)</f>
        <v>0</v>
      </c>
    </row>
    <row r="106" spans="1:30" s="5" customFormat="1" ht="15" x14ac:dyDescent="0.25">
      <c r="A106" s="78" t="s">
        <v>138</v>
      </c>
      <c r="B106" s="79"/>
      <c r="C106" s="81"/>
      <c r="D106" s="195"/>
      <c r="E106" s="80"/>
      <c r="F106" s="195"/>
      <c r="G106" s="80"/>
      <c r="H106" s="195"/>
      <c r="I106" s="80"/>
      <c r="J106" s="195"/>
      <c r="K106" s="80"/>
      <c r="L106" s="195"/>
      <c r="M106" s="80"/>
      <c r="N106" s="195"/>
      <c r="O106" s="80"/>
      <c r="P106" s="195"/>
      <c r="Q106" s="80"/>
      <c r="R106" s="195"/>
      <c r="S106" s="80"/>
      <c r="T106" s="195"/>
      <c r="U106" s="80"/>
      <c r="V106" s="195"/>
      <c r="W106" s="80"/>
      <c r="X106" s="195"/>
      <c r="Y106" s="80"/>
      <c r="Z106" s="195"/>
      <c r="AA106" s="80"/>
      <c r="AB106" s="195"/>
      <c r="AC106" s="81">
        <f t="shared" si="35"/>
        <v>0</v>
      </c>
      <c r="AD106" s="195">
        <f t="shared" si="35"/>
        <v>0</v>
      </c>
    </row>
    <row r="107" spans="1:30" s="73" customFormat="1" ht="15.75" x14ac:dyDescent="0.25">
      <c r="A107" s="87" t="s">
        <v>139</v>
      </c>
      <c r="B107" s="88"/>
      <c r="C107" s="72">
        <f t="shared" ref="C107:AB107" si="48">SUM(C56,C78,C94,C104)</f>
        <v>0</v>
      </c>
      <c r="D107" s="193">
        <f t="shared" si="48"/>
        <v>0</v>
      </c>
      <c r="E107" s="72">
        <f t="shared" si="48"/>
        <v>0</v>
      </c>
      <c r="F107" s="193">
        <f t="shared" si="48"/>
        <v>0</v>
      </c>
      <c r="G107" s="72">
        <f t="shared" si="48"/>
        <v>0</v>
      </c>
      <c r="H107" s="193">
        <f t="shared" si="48"/>
        <v>0</v>
      </c>
      <c r="I107" s="72">
        <f t="shared" si="48"/>
        <v>0</v>
      </c>
      <c r="J107" s="193">
        <f t="shared" si="48"/>
        <v>0</v>
      </c>
      <c r="K107" s="72">
        <f t="shared" si="48"/>
        <v>0</v>
      </c>
      <c r="L107" s="193">
        <f t="shared" si="48"/>
        <v>0</v>
      </c>
      <c r="M107" s="72">
        <f t="shared" si="48"/>
        <v>0</v>
      </c>
      <c r="N107" s="193">
        <f t="shared" si="48"/>
        <v>0</v>
      </c>
      <c r="O107" s="72">
        <f t="shared" si="48"/>
        <v>0</v>
      </c>
      <c r="P107" s="193">
        <f t="shared" si="48"/>
        <v>0</v>
      </c>
      <c r="Q107" s="72">
        <f t="shared" si="48"/>
        <v>0</v>
      </c>
      <c r="R107" s="193">
        <f t="shared" si="48"/>
        <v>0</v>
      </c>
      <c r="S107" s="72">
        <f t="shared" si="48"/>
        <v>0</v>
      </c>
      <c r="T107" s="193">
        <f t="shared" si="48"/>
        <v>0</v>
      </c>
      <c r="U107" s="72">
        <f t="shared" si="48"/>
        <v>0</v>
      </c>
      <c r="V107" s="193">
        <f t="shared" si="48"/>
        <v>0</v>
      </c>
      <c r="W107" s="72">
        <f t="shared" si="48"/>
        <v>0</v>
      </c>
      <c r="X107" s="193">
        <f t="shared" si="48"/>
        <v>0</v>
      </c>
      <c r="Y107" s="72">
        <f t="shared" si="48"/>
        <v>0</v>
      </c>
      <c r="Z107" s="193">
        <f t="shared" si="48"/>
        <v>0</v>
      </c>
      <c r="AA107" s="72">
        <f t="shared" si="48"/>
        <v>0</v>
      </c>
      <c r="AB107" s="193">
        <f t="shared" si="48"/>
        <v>0</v>
      </c>
      <c r="AC107" s="72">
        <f t="shared" si="35"/>
        <v>0</v>
      </c>
      <c r="AD107" s="193">
        <f t="shared" si="35"/>
        <v>0</v>
      </c>
    </row>
    <row r="108" spans="1:30" s="73" customFormat="1" ht="15.75" x14ac:dyDescent="0.25">
      <c r="A108" s="112" t="s">
        <v>140</v>
      </c>
      <c r="B108" s="113"/>
      <c r="C108" s="114">
        <f t="shared" ref="C108:AB108" si="49">C54-C107</f>
        <v>0</v>
      </c>
      <c r="D108" s="203">
        <f t="shared" si="49"/>
        <v>0</v>
      </c>
      <c r="E108" s="114">
        <f t="shared" si="49"/>
        <v>0</v>
      </c>
      <c r="F108" s="203">
        <f t="shared" si="49"/>
        <v>0</v>
      </c>
      <c r="G108" s="114">
        <f t="shared" si="49"/>
        <v>0</v>
      </c>
      <c r="H108" s="203">
        <f t="shared" si="49"/>
        <v>0</v>
      </c>
      <c r="I108" s="114">
        <f t="shared" si="49"/>
        <v>0</v>
      </c>
      <c r="J108" s="203">
        <f t="shared" si="49"/>
        <v>0</v>
      </c>
      <c r="K108" s="114">
        <f t="shared" si="49"/>
        <v>0</v>
      </c>
      <c r="L108" s="203">
        <f t="shared" si="49"/>
        <v>0</v>
      </c>
      <c r="M108" s="114">
        <f t="shared" si="49"/>
        <v>0</v>
      </c>
      <c r="N108" s="203">
        <f t="shared" si="49"/>
        <v>0</v>
      </c>
      <c r="O108" s="114">
        <f t="shared" si="49"/>
        <v>0</v>
      </c>
      <c r="P108" s="203">
        <f t="shared" si="49"/>
        <v>0</v>
      </c>
      <c r="Q108" s="114">
        <f t="shared" si="49"/>
        <v>0</v>
      </c>
      <c r="R108" s="203">
        <f t="shared" si="49"/>
        <v>0</v>
      </c>
      <c r="S108" s="114">
        <f t="shared" si="49"/>
        <v>0</v>
      </c>
      <c r="T108" s="203">
        <f t="shared" si="49"/>
        <v>0</v>
      </c>
      <c r="U108" s="114">
        <f t="shared" si="49"/>
        <v>0</v>
      </c>
      <c r="V108" s="203">
        <f t="shared" si="49"/>
        <v>0</v>
      </c>
      <c r="W108" s="114">
        <f t="shared" si="49"/>
        <v>0</v>
      </c>
      <c r="X108" s="203">
        <f t="shared" si="49"/>
        <v>0</v>
      </c>
      <c r="Y108" s="114">
        <f t="shared" si="49"/>
        <v>0</v>
      </c>
      <c r="Z108" s="203">
        <f t="shared" si="49"/>
        <v>0</v>
      </c>
      <c r="AA108" s="114">
        <f t="shared" si="49"/>
        <v>0</v>
      </c>
      <c r="AB108" s="203">
        <f t="shared" si="49"/>
        <v>0</v>
      </c>
      <c r="AC108" s="114">
        <f t="shared" si="35"/>
        <v>0</v>
      </c>
      <c r="AD108" s="203">
        <f t="shared" si="35"/>
        <v>0</v>
      </c>
    </row>
    <row r="109" spans="1:30" ht="24" customHeight="1" x14ac:dyDescent="0.25">
      <c r="A109" s="87" t="s">
        <v>141</v>
      </c>
      <c r="B109" s="115"/>
      <c r="C109" s="117">
        <f>SUM(C110:C112)</f>
        <v>0</v>
      </c>
      <c r="D109" s="204">
        <f t="shared" ref="D109:AB109" si="50">SUM(D110:D112)</f>
        <v>0</v>
      </c>
      <c r="E109" s="116">
        <f>SUM(E110:E112)</f>
        <v>0</v>
      </c>
      <c r="F109" s="204">
        <f>SUM(F110:F112)</f>
        <v>0</v>
      </c>
      <c r="G109" s="116">
        <f>SUM(G110:G112)</f>
        <v>0</v>
      </c>
      <c r="H109" s="204">
        <f t="shared" si="50"/>
        <v>0</v>
      </c>
      <c r="I109" s="116">
        <f>SUM(I110:I112)</f>
        <v>0</v>
      </c>
      <c r="J109" s="204">
        <f t="shared" si="50"/>
        <v>0</v>
      </c>
      <c r="K109" s="116">
        <f>SUM(K110:K112)</f>
        <v>0</v>
      </c>
      <c r="L109" s="204">
        <f t="shared" si="50"/>
        <v>0</v>
      </c>
      <c r="M109" s="116">
        <f>SUM(M110:M112)</f>
        <v>0</v>
      </c>
      <c r="N109" s="204">
        <f t="shared" si="50"/>
        <v>0</v>
      </c>
      <c r="O109" s="116">
        <f>SUM(O110:O112)</f>
        <v>0</v>
      </c>
      <c r="P109" s="204">
        <f t="shared" si="50"/>
        <v>0</v>
      </c>
      <c r="Q109" s="116">
        <f>SUM(Q110:Q112)</f>
        <v>0</v>
      </c>
      <c r="R109" s="204">
        <f t="shared" si="50"/>
        <v>0</v>
      </c>
      <c r="S109" s="116">
        <f>SUM(S110:S112)</f>
        <v>0</v>
      </c>
      <c r="T109" s="204">
        <f t="shared" si="50"/>
        <v>0</v>
      </c>
      <c r="U109" s="116">
        <f>SUM(U110:U112)</f>
        <v>0</v>
      </c>
      <c r="V109" s="204">
        <f t="shared" si="50"/>
        <v>0</v>
      </c>
      <c r="W109" s="116">
        <f>SUM(W110:W112)</f>
        <v>0</v>
      </c>
      <c r="X109" s="204">
        <f t="shared" si="50"/>
        <v>0</v>
      </c>
      <c r="Y109" s="116">
        <f>SUM(Y110:Y112)</f>
        <v>0</v>
      </c>
      <c r="Z109" s="204">
        <f t="shared" si="50"/>
        <v>0</v>
      </c>
      <c r="AA109" s="116">
        <f>SUM(AA110:AA112)</f>
        <v>0</v>
      </c>
      <c r="AB109" s="204">
        <f t="shared" si="50"/>
        <v>0</v>
      </c>
      <c r="AC109" s="117">
        <f t="shared" si="35"/>
        <v>0</v>
      </c>
      <c r="AD109" s="204">
        <f t="shared" si="35"/>
        <v>0</v>
      </c>
    </row>
    <row r="110" spans="1:30" x14ac:dyDescent="0.2">
      <c r="A110" s="78" t="s">
        <v>142</v>
      </c>
      <c r="B110" s="115"/>
      <c r="C110" s="83"/>
      <c r="D110" s="196"/>
      <c r="E110" s="82"/>
      <c r="F110" s="196"/>
      <c r="G110" s="82"/>
      <c r="H110" s="196"/>
      <c r="I110" s="82"/>
      <c r="J110" s="196"/>
      <c r="K110" s="82"/>
      <c r="L110" s="196"/>
      <c r="M110" s="82"/>
      <c r="N110" s="196"/>
      <c r="O110" s="82"/>
      <c r="P110" s="196"/>
      <c r="Q110" s="82"/>
      <c r="R110" s="196"/>
      <c r="S110" s="82"/>
      <c r="T110" s="196"/>
      <c r="U110" s="82"/>
      <c r="V110" s="196"/>
      <c r="W110" s="82"/>
      <c r="X110" s="196"/>
      <c r="Y110" s="82"/>
      <c r="Z110" s="196"/>
      <c r="AA110" s="82"/>
      <c r="AB110" s="196"/>
      <c r="AC110" s="83">
        <f t="shared" si="35"/>
        <v>0</v>
      </c>
      <c r="AD110" s="196">
        <f t="shared" si="35"/>
        <v>0</v>
      </c>
    </row>
    <row r="111" spans="1:30" x14ac:dyDescent="0.2">
      <c r="A111" s="78" t="s">
        <v>143</v>
      </c>
      <c r="B111" s="115"/>
      <c r="C111" s="83"/>
      <c r="D111" s="196"/>
      <c r="E111" s="82"/>
      <c r="F111" s="196"/>
      <c r="G111" s="82"/>
      <c r="H111" s="196"/>
      <c r="I111" s="82"/>
      <c r="J111" s="196"/>
      <c r="K111" s="82"/>
      <c r="L111" s="196"/>
      <c r="M111" s="82"/>
      <c r="N111" s="196"/>
      <c r="O111" s="82"/>
      <c r="P111" s="196"/>
      <c r="Q111" s="82"/>
      <c r="R111" s="196"/>
      <c r="S111" s="82"/>
      <c r="T111" s="196"/>
      <c r="U111" s="82"/>
      <c r="V111" s="196"/>
      <c r="W111" s="82"/>
      <c r="X111" s="196"/>
      <c r="Y111" s="82"/>
      <c r="Z111" s="196"/>
      <c r="AA111" s="82"/>
      <c r="AB111" s="196"/>
      <c r="AC111" s="83">
        <f t="shared" si="35"/>
        <v>0</v>
      </c>
      <c r="AD111" s="196">
        <f t="shared" si="35"/>
        <v>0</v>
      </c>
    </row>
    <row r="112" spans="1:30" x14ac:dyDescent="0.2">
      <c r="A112" s="78" t="s">
        <v>144</v>
      </c>
      <c r="B112" s="115"/>
      <c r="C112" s="83"/>
      <c r="D112" s="196"/>
      <c r="E112" s="82"/>
      <c r="F112" s="196"/>
      <c r="G112" s="82"/>
      <c r="H112" s="196"/>
      <c r="I112" s="82"/>
      <c r="J112" s="196"/>
      <c r="K112" s="82"/>
      <c r="L112" s="196"/>
      <c r="M112" s="82"/>
      <c r="N112" s="196"/>
      <c r="O112" s="82"/>
      <c r="P112" s="196"/>
      <c r="Q112" s="82"/>
      <c r="R112" s="196"/>
      <c r="S112" s="82"/>
      <c r="T112" s="196"/>
      <c r="U112" s="82"/>
      <c r="V112" s="196"/>
      <c r="W112" s="82"/>
      <c r="X112" s="196"/>
      <c r="Y112" s="82"/>
      <c r="Z112" s="196"/>
      <c r="AA112" s="82"/>
      <c r="AB112" s="196"/>
      <c r="AC112" s="83">
        <f t="shared" si="35"/>
        <v>0</v>
      </c>
      <c r="AD112" s="196">
        <f t="shared" si="35"/>
        <v>0</v>
      </c>
    </row>
    <row r="113" spans="1:30" ht="21.6" customHeight="1" x14ac:dyDescent="0.25">
      <c r="A113" s="112" t="s">
        <v>145</v>
      </c>
      <c r="B113" s="113"/>
      <c r="C113" s="72">
        <f>C108+C109</f>
        <v>0</v>
      </c>
      <c r="D113" s="208">
        <f>D108+D109</f>
        <v>0</v>
      </c>
      <c r="E113" s="72">
        <f>E108+E109</f>
        <v>0</v>
      </c>
      <c r="F113" s="193">
        <f>F108+F109</f>
        <v>0</v>
      </c>
      <c r="G113" s="72">
        <f>G108+G109</f>
        <v>0</v>
      </c>
      <c r="H113" s="208">
        <f t="shared" ref="H113:AB113" si="51">H108+H109</f>
        <v>0</v>
      </c>
      <c r="I113" s="72">
        <f>I108+I109</f>
        <v>0</v>
      </c>
      <c r="J113" s="208">
        <f t="shared" si="51"/>
        <v>0</v>
      </c>
      <c r="K113" s="72">
        <f>K108+K109</f>
        <v>0</v>
      </c>
      <c r="L113" s="208">
        <f t="shared" si="51"/>
        <v>0</v>
      </c>
      <c r="M113" s="72">
        <f>M108+M109</f>
        <v>0</v>
      </c>
      <c r="N113" s="208">
        <f t="shared" si="51"/>
        <v>0</v>
      </c>
      <c r="O113" s="72">
        <f>O108+O109</f>
        <v>0</v>
      </c>
      <c r="P113" s="208">
        <f t="shared" si="51"/>
        <v>0</v>
      </c>
      <c r="Q113" s="72">
        <f>Q108+Q109</f>
        <v>0</v>
      </c>
      <c r="R113" s="208">
        <f t="shared" si="51"/>
        <v>0</v>
      </c>
      <c r="S113" s="72">
        <f>S108+S109</f>
        <v>0</v>
      </c>
      <c r="T113" s="208">
        <f t="shared" si="51"/>
        <v>0</v>
      </c>
      <c r="U113" s="72">
        <f>U108+U109</f>
        <v>0</v>
      </c>
      <c r="V113" s="208">
        <f t="shared" si="51"/>
        <v>0</v>
      </c>
      <c r="W113" s="72">
        <f>W108+W109</f>
        <v>0</v>
      </c>
      <c r="X113" s="208">
        <f t="shared" si="51"/>
        <v>0</v>
      </c>
      <c r="Y113" s="72">
        <f>Y108+Y109</f>
        <v>0</v>
      </c>
      <c r="Z113" s="208">
        <f t="shared" si="51"/>
        <v>0</v>
      </c>
      <c r="AA113" s="72">
        <f>AA108+AA109</f>
        <v>0</v>
      </c>
      <c r="AB113" s="208">
        <f t="shared" si="51"/>
        <v>0</v>
      </c>
      <c r="AC113" s="118">
        <f t="shared" si="35"/>
        <v>0</v>
      </c>
      <c r="AD113" s="208">
        <f t="shared" si="35"/>
        <v>0</v>
      </c>
    </row>
    <row r="114" spans="1:30" ht="23.25" x14ac:dyDescent="0.35">
      <c r="A114" s="316" t="s">
        <v>221</v>
      </c>
      <c r="B114" s="316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</row>
    <row r="115" spans="1:30" x14ac:dyDescent="0.2">
      <c r="A115" s="121"/>
      <c r="B115" s="122"/>
      <c r="C115" s="120"/>
      <c r="D115" s="105"/>
      <c r="E115" s="119"/>
      <c r="F115" s="105"/>
      <c r="G115" s="119"/>
      <c r="H115" s="105"/>
      <c r="I115" s="119"/>
      <c r="J115" s="105"/>
      <c r="K115" s="119"/>
      <c r="L115" s="105"/>
      <c r="M115" s="119"/>
      <c r="N115" s="105"/>
      <c r="O115" s="119"/>
      <c r="P115" s="105"/>
      <c r="Q115" s="119"/>
      <c r="R115" s="105"/>
      <c r="S115" s="119"/>
      <c r="T115" s="105"/>
      <c r="U115" s="119"/>
      <c r="V115" s="105"/>
      <c r="W115" s="119"/>
      <c r="X115" s="105"/>
      <c r="Y115" s="119"/>
      <c r="Z115" s="105"/>
      <c r="AA115" s="119"/>
      <c r="AB115" s="105"/>
      <c r="AC115" s="120"/>
      <c r="AD115" s="105"/>
    </row>
    <row r="116" spans="1:30" ht="15.75" x14ac:dyDescent="0.25">
      <c r="A116" s="87" t="s">
        <v>147</v>
      </c>
      <c r="B116" s="123"/>
      <c r="C116" s="125"/>
      <c r="D116" s="205"/>
      <c r="E116" s="124"/>
      <c r="F116" s="205"/>
      <c r="G116" s="124"/>
      <c r="H116" s="205"/>
      <c r="I116" s="124"/>
      <c r="J116" s="205"/>
      <c r="K116" s="124"/>
      <c r="L116" s="205"/>
      <c r="M116" s="124"/>
      <c r="N116" s="205"/>
      <c r="O116" s="124"/>
      <c r="P116" s="205"/>
      <c r="Q116" s="124"/>
      <c r="R116" s="205"/>
      <c r="S116" s="124"/>
      <c r="T116" s="205"/>
      <c r="U116" s="124"/>
      <c r="V116" s="205"/>
      <c r="W116" s="124"/>
      <c r="X116" s="205"/>
      <c r="Y116" s="124"/>
      <c r="Z116" s="205"/>
      <c r="AA116" s="124"/>
      <c r="AB116" s="205"/>
      <c r="AC116" s="125"/>
      <c r="AD116" s="205"/>
    </row>
    <row r="117" spans="1:30" x14ac:dyDescent="0.2">
      <c r="A117" s="126" t="s">
        <v>148</v>
      </c>
      <c r="B117" s="122"/>
      <c r="C117" s="77">
        <f t="shared" ref="C117:AB117" si="52">C108</f>
        <v>0</v>
      </c>
      <c r="D117" s="194">
        <f t="shared" si="52"/>
        <v>0</v>
      </c>
      <c r="E117" s="76">
        <f t="shared" si="52"/>
        <v>0</v>
      </c>
      <c r="F117" s="194">
        <f>F108</f>
        <v>0</v>
      </c>
      <c r="G117" s="76">
        <f t="shared" si="52"/>
        <v>0</v>
      </c>
      <c r="H117" s="194">
        <f t="shared" si="52"/>
        <v>0</v>
      </c>
      <c r="I117" s="76">
        <f t="shared" si="52"/>
        <v>0</v>
      </c>
      <c r="J117" s="194">
        <f t="shared" si="52"/>
        <v>0</v>
      </c>
      <c r="K117" s="76">
        <f t="shared" si="52"/>
        <v>0</v>
      </c>
      <c r="L117" s="194">
        <f t="shared" si="52"/>
        <v>0</v>
      </c>
      <c r="M117" s="76">
        <f t="shared" si="52"/>
        <v>0</v>
      </c>
      <c r="N117" s="194">
        <f t="shared" si="52"/>
        <v>0</v>
      </c>
      <c r="O117" s="76">
        <f t="shared" si="52"/>
        <v>0</v>
      </c>
      <c r="P117" s="194">
        <f t="shared" si="52"/>
        <v>0</v>
      </c>
      <c r="Q117" s="76">
        <f t="shared" si="52"/>
        <v>0</v>
      </c>
      <c r="R117" s="194">
        <f t="shared" si="52"/>
        <v>0</v>
      </c>
      <c r="S117" s="76">
        <f t="shared" si="52"/>
        <v>0</v>
      </c>
      <c r="T117" s="194">
        <f t="shared" si="52"/>
        <v>0</v>
      </c>
      <c r="U117" s="76">
        <f t="shared" si="52"/>
        <v>0</v>
      </c>
      <c r="V117" s="194">
        <f t="shared" si="52"/>
        <v>0</v>
      </c>
      <c r="W117" s="76">
        <f t="shared" si="52"/>
        <v>0</v>
      </c>
      <c r="X117" s="194">
        <f t="shared" si="52"/>
        <v>0</v>
      </c>
      <c r="Y117" s="76">
        <f t="shared" si="52"/>
        <v>0</v>
      </c>
      <c r="Z117" s="194">
        <f t="shared" si="52"/>
        <v>0</v>
      </c>
      <c r="AA117" s="76">
        <f t="shared" si="52"/>
        <v>0</v>
      </c>
      <c r="AB117" s="194">
        <f t="shared" si="52"/>
        <v>0</v>
      </c>
      <c r="AC117" s="77"/>
      <c r="AD117" s="194"/>
    </row>
    <row r="118" spans="1:30" x14ac:dyDescent="0.2">
      <c r="A118" s="126" t="s">
        <v>149</v>
      </c>
      <c r="B118" s="122"/>
      <c r="C118" s="77">
        <f>SUM(C119:C124)</f>
        <v>0</v>
      </c>
      <c r="D118" s="206">
        <f t="shared" ref="D118:AB118" si="53">SUM(D119:D124)</f>
        <v>0</v>
      </c>
      <c r="E118" s="159">
        <f t="shared" si="53"/>
        <v>0</v>
      </c>
      <c r="F118" s="206">
        <f t="shared" si="53"/>
        <v>0</v>
      </c>
      <c r="G118" s="159">
        <f t="shared" si="53"/>
        <v>0</v>
      </c>
      <c r="H118" s="206">
        <f t="shared" si="53"/>
        <v>0</v>
      </c>
      <c r="I118" s="159">
        <f t="shared" si="53"/>
        <v>0</v>
      </c>
      <c r="J118" s="206">
        <f t="shared" si="53"/>
        <v>0</v>
      </c>
      <c r="K118" s="159">
        <f t="shared" si="53"/>
        <v>0</v>
      </c>
      <c r="L118" s="206">
        <f t="shared" si="53"/>
        <v>0</v>
      </c>
      <c r="M118" s="159">
        <f t="shared" si="53"/>
        <v>0</v>
      </c>
      <c r="N118" s="206">
        <f t="shared" si="53"/>
        <v>0</v>
      </c>
      <c r="O118" s="159">
        <f t="shared" si="53"/>
        <v>0</v>
      </c>
      <c r="P118" s="206">
        <f t="shared" si="53"/>
        <v>0</v>
      </c>
      <c r="Q118" s="159">
        <f t="shared" si="53"/>
        <v>0</v>
      </c>
      <c r="R118" s="206">
        <f t="shared" si="53"/>
        <v>0</v>
      </c>
      <c r="S118" s="159">
        <f t="shared" si="53"/>
        <v>0</v>
      </c>
      <c r="T118" s="206">
        <f t="shared" si="53"/>
        <v>0</v>
      </c>
      <c r="U118" s="159">
        <f t="shared" si="53"/>
        <v>0</v>
      </c>
      <c r="V118" s="206">
        <f t="shared" si="53"/>
        <v>0</v>
      </c>
      <c r="W118" s="159">
        <f t="shared" si="53"/>
        <v>0</v>
      </c>
      <c r="X118" s="206">
        <f t="shared" si="53"/>
        <v>0</v>
      </c>
      <c r="Y118" s="159">
        <f t="shared" si="53"/>
        <v>0</v>
      </c>
      <c r="Z118" s="206">
        <f t="shared" si="53"/>
        <v>0</v>
      </c>
      <c r="AA118" s="159">
        <f t="shared" si="53"/>
        <v>0</v>
      </c>
      <c r="AB118" s="206">
        <f t="shared" si="53"/>
        <v>0</v>
      </c>
      <c r="AC118" s="127" t="s">
        <v>222</v>
      </c>
      <c r="AD118" s="206"/>
    </row>
    <row r="119" spans="1:30" x14ac:dyDescent="0.2">
      <c r="A119" s="126" t="s">
        <v>150</v>
      </c>
      <c r="B119" s="122"/>
      <c r="C119" s="77">
        <f t="shared" ref="C119:AB119" si="54">C95+C96+C98+C99+C101+C102</f>
        <v>0</v>
      </c>
      <c r="D119" s="206">
        <f t="shared" si="54"/>
        <v>0</v>
      </c>
      <c r="E119" s="159">
        <f t="shared" si="54"/>
        <v>0</v>
      </c>
      <c r="F119" s="206">
        <f t="shared" si="54"/>
        <v>0</v>
      </c>
      <c r="G119" s="159">
        <f t="shared" si="54"/>
        <v>0</v>
      </c>
      <c r="H119" s="206">
        <f t="shared" si="54"/>
        <v>0</v>
      </c>
      <c r="I119" s="159">
        <f t="shared" si="54"/>
        <v>0</v>
      </c>
      <c r="J119" s="206">
        <f t="shared" si="54"/>
        <v>0</v>
      </c>
      <c r="K119" s="159">
        <f t="shared" si="54"/>
        <v>0</v>
      </c>
      <c r="L119" s="206">
        <f t="shared" si="54"/>
        <v>0</v>
      </c>
      <c r="M119" s="159">
        <f t="shared" si="54"/>
        <v>0</v>
      </c>
      <c r="N119" s="206">
        <f t="shared" si="54"/>
        <v>0</v>
      </c>
      <c r="O119" s="159">
        <f t="shared" si="54"/>
        <v>0</v>
      </c>
      <c r="P119" s="206">
        <f t="shared" si="54"/>
        <v>0</v>
      </c>
      <c r="Q119" s="159">
        <f t="shared" si="54"/>
        <v>0</v>
      </c>
      <c r="R119" s="206">
        <f t="shared" si="54"/>
        <v>0</v>
      </c>
      <c r="S119" s="159">
        <f t="shared" si="54"/>
        <v>0</v>
      </c>
      <c r="T119" s="206">
        <f t="shared" si="54"/>
        <v>0</v>
      </c>
      <c r="U119" s="159">
        <f t="shared" si="54"/>
        <v>0</v>
      </c>
      <c r="V119" s="206">
        <f t="shared" si="54"/>
        <v>0</v>
      </c>
      <c r="W119" s="159">
        <f t="shared" si="54"/>
        <v>0</v>
      </c>
      <c r="X119" s="206">
        <f t="shared" si="54"/>
        <v>0</v>
      </c>
      <c r="Y119" s="159">
        <f t="shared" si="54"/>
        <v>0</v>
      </c>
      <c r="Z119" s="206">
        <f t="shared" si="54"/>
        <v>0</v>
      </c>
      <c r="AA119" s="159">
        <f t="shared" si="54"/>
        <v>0</v>
      </c>
      <c r="AB119" s="206">
        <f t="shared" si="54"/>
        <v>0</v>
      </c>
      <c r="AC119" s="131"/>
      <c r="AD119" s="210"/>
    </row>
    <row r="120" spans="1:30" x14ac:dyDescent="0.2">
      <c r="A120" s="126" t="s">
        <v>151</v>
      </c>
      <c r="B120" s="122"/>
      <c r="C120" s="77">
        <f t="shared" ref="C120:AB120" si="55">-(C97+C100+C103)</f>
        <v>0</v>
      </c>
      <c r="D120" s="206">
        <f t="shared" si="55"/>
        <v>0</v>
      </c>
      <c r="E120" s="159">
        <f t="shared" si="55"/>
        <v>0</v>
      </c>
      <c r="F120" s="206">
        <f t="shared" si="55"/>
        <v>0</v>
      </c>
      <c r="G120" s="159">
        <f t="shared" si="55"/>
        <v>0</v>
      </c>
      <c r="H120" s="206">
        <f t="shared" si="55"/>
        <v>0</v>
      </c>
      <c r="I120" s="159">
        <f t="shared" si="55"/>
        <v>0</v>
      </c>
      <c r="J120" s="206">
        <f t="shared" si="55"/>
        <v>0</v>
      </c>
      <c r="K120" s="159">
        <f t="shared" si="55"/>
        <v>0</v>
      </c>
      <c r="L120" s="206">
        <f t="shared" si="55"/>
        <v>0</v>
      </c>
      <c r="M120" s="159">
        <f t="shared" si="55"/>
        <v>0</v>
      </c>
      <c r="N120" s="206">
        <f t="shared" si="55"/>
        <v>0</v>
      </c>
      <c r="O120" s="159">
        <f t="shared" si="55"/>
        <v>0</v>
      </c>
      <c r="P120" s="206">
        <f t="shared" si="55"/>
        <v>0</v>
      </c>
      <c r="Q120" s="159">
        <f t="shared" si="55"/>
        <v>0</v>
      </c>
      <c r="R120" s="206">
        <f t="shared" si="55"/>
        <v>0</v>
      </c>
      <c r="S120" s="159">
        <f t="shared" si="55"/>
        <v>0</v>
      </c>
      <c r="T120" s="206">
        <f t="shared" si="55"/>
        <v>0</v>
      </c>
      <c r="U120" s="159">
        <f t="shared" si="55"/>
        <v>0</v>
      </c>
      <c r="V120" s="206">
        <f t="shared" si="55"/>
        <v>0</v>
      </c>
      <c r="W120" s="159">
        <f t="shared" si="55"/>
        <v>0</v>
      </c>
      <c r="X120" s="206">
        <f t="shared" si="55"/>
        <v>0</v>
      </c>
      <c r="Y120" s="159">
        <f t="shared" si="55"/>
        <v>0</v>
      </c>
      <c r="Z120" s="206">
        <f t="shared" si="55"/>
        <v>0</v>
      </c>
      <c r="AA120" s="159">
        <f t="shared" si="55"/>
        <v>0</v>
      </c>
      <c r="AB120" s="206">
        <f t="shared" si="55"/>
        <v>0</v>
      </c>
      <c r="AC120" s="131"/>
      <c r="AD120" s="210"/>
    </row>
    <row r="121" spans="1:30" x14ac:dyDescent="0.2">
      <c r="A121" s="126" t="s">
        <v>152</v>
      </c>
      <c r="B121" s="122"/>
      <c r="C121" s="127"/>
      <c r="D121" s="206"/>
      <c r="E121" s="159"/>
      <c r="F121" s="206"/>
      <c r="G121" s="159"/>
      <c r="H121" s="206"/>
      <c r="I121" s="159"/>
      <c r="J121" s="206"/>
      <c r="K121" s="159"/>
      <c r="L121" s="206"/>
      <c r="M121" s="159"/>
      <c r="N121" s="206"/>
      <c r="O121" s="159"/>
      <c r="P121" s="206"/>
      <c r="Q121" s="159"/>
      <c r="R121" s="206"/>
      <c r="S121" s="159"/>
      <c r="T121" s="206"/>
      <c r="U121" s="159"/>
      <c r="V121" s="206"/>
      <c r="W121" s="159"/>
      <c r="X121" s="206"/>
      <c r="Y121" s="159"/>
      <c r="Z121" s="206"/>
      <c r="AA121" s="159"/>
      <c r="AB121" s="206"/>
      <c r="AC121" s="131"/>
      <c r="AD121" s="210"/>
    </row>
    <row r="122" spans="1:30" ht="25.5" x14ac:dyDescent="0.2">
      <c r="A122" s="126" t="s">
        <v>153</v>
      </c>
      <c r="B122" s="122"/>
      <c r="C122" s="127"/>
      <c r="D122" s="206"/>
      <c r="E122" s="159"/>
      <c r="F122" s="206"/>
      <c r="G122" s="159"/>
      <c r="H122" s="206"/>
      <c r="I122" s="159"/>
      <c r="J122" s="206"/>
      <c r="K122" s="159"/>
      <c r="L122" s="206"/>
      <c r="M122" s="159"/>
      <c r="N122" s="206"/>
      <c r="O122" s="159"/>
      <c r="P122" s="206"/>
      <c r="Q122" s="159"/>
      <c r="R122" s="206"/>
      <c r="S122" s="159"/>
      <c r="T122" s="206"/>
      <c r="U122" s="159"/>
      <c r="V122" s="206"/>
      <c r="W122" s="159"/>
      <c r="X122" s="206"/>
      <c r="Y122" s="159"/>
      <c r="Z122" s="206"/>
      <c r="AA122" s="159"/>
      <c r="AB122" s="206"/>
      <c r="AC122" s="131"/>
      <c r="AD122" s="210"/>
    </row>
    <row r="123" spans="1:30" x14ac:dyDescent="0.2">
      <c r="A123" s="126" t="s">
        <v>154</v>
      </c>
      <c r="B123" s="122"/>
      <c r="C123" s="127"/>
      <c r="D123" s="206"/>
      <c r="E123" s="159"/>
      <c r="F123" s="206"/>
      <c r="G123" s="159"/>
      <c r="H123" s="206"/>
      <c r="I123" s="159"/>
      <c r="J123" s="206"/>
      <c r="K123" s="159"/>
      <c r="L123" s="206"/>
      <c r="M123" s="159"/>
      <c r="N123" s="206"/>
      <c r="O123" s="159"/>
      <c r="P123" s="206"/>
      <c r="Q123" s="159"/>
      <c r="R123" s="206"/>
      <c r="S123" s="159"/>
      <c r="T123" s="206"/>
      <c r="U123" s="159"/>
      <c r="V123" s="206"/>
      <c r="W123" s="159"/>
      <c r="X123" s="206"/>
      <c r="Y123" s="159"/>
      <c r="Z123" s="206"/>
      <c r="AA123" s="159"/>
      <c r="AB123" s="206"/>
      <c r="AC123" s="131"/>
      <c r="AD123" s="210"/>
    </row>
    <row r="124" spans="1:30" ht="25.5" x14ac:dyDescent="0.2">
      <c r="A124" s="126" t="s">
        <v>155</v>
      </c>
      <c r="B124" s="122"/>
      <c r="C124" s="127"/>
      <c r="D124" s="206"/>
      <c r="E124" s="159"/>
      <c r="F124" s="206"/>
      <c r="G124" s="159"/>
      <c r="H124" s="206"/>
      <c r="I124" s="159"/>
      <c r="J124" s="206"/>
      <c r="K124" s="159"/>
      <c r="L124" s="206"/>
      <c r="M124" s="159"/>
      <c r="N124" s="206"/>
      <c r="O124" s="159"/>
      <c r="P124" s="206"/>
      <c r="Q124" s="159"/>
      <c r="R124" s="206"/>
      <c r="S124" s="159"/>
      <c r="T124" s="206"/>
      <c r="U124" s="159"/>
      <c r="V124" s="206"/>
      <c r="W124" s="159"/>
      <c r="X124" s="206"/>
      <c r="Y124" s="159"/>
      <c r="Z124" s="206"/>
      <c r="AA124" s="159"/>
      <c r="AB124" s="206"/>
      <c r="AC124" s="131"/>
      <c r="AD124" s="210"/>
    </row>
    <row r="125" spans="1:30" s="73" customFormat="1" ht="15.75" x14ac:dyDescent="0.25">
      <c r="A125" s="87" t="s">
        <v>156</v>
      </c>
      <c r="B125" s="128"/>
      <c r="C125" s="114">
        <f>SUM(C117:C118)</f>
        <v>0</v>
      </c>
      <c r="D125" s="203">
        <f t="shared" ref="D125:AB125" si="56">SUM(D117:D118)</f>
        <v>0</v>
      </c>
      <c r="E125" s="129">
        <f t="shared" si="56"/>
        <v>0</v>
      </c>
      <c r="F125" s="203">
        <f t="shared" si="56"/>
        <v>0</v>
      </c>
      <c r="G125" s="129">
        <f t="shared" si="56"/>
        <v>0</v>
      </c>
      <c r="H125" s="203">
        <f t="shared" si="56"/>
        <v>0</v>
      </c>
      <c r="I125" s="129">
        <f t="shared" si="56"/>
        <v>0</v>
      </c>
      <c r="J125" s="203">
        <f t="shared" si="56"/>
        <v>0</v>
      </c>
      <c r="K125" s="129">
        <f t="shared" si="56"/>
        <v>0</v>
      </c>
      <c r="L125" s="203">
        <f t="shared" si="56"/>
        <v>0</v>
      </c>
      <c r="M125" s="129">
        <f t="shared" si="56"/>
        <v>0</v>
      </c>
      <c r="N125" s="203">
        <f t="shared" si="56"/>
        <v>0</v>
      </c>
      <c r="O125" s="129">
        <f t="shared" si="56"/>
        <v>0</v>
      </c>
      <c r="P125" s="203">
        <f t="shared" si="56"/>
        <v>0</v>
      </c>
      <c r="Q125" s="129">
        <f t="shared" si="56"/>
        <v>0</v>
      </c>
      <c r="R125" s="203">
        <f t="shared" si="56"/>
        <v>0</v>
      </c>
      <c r="S125" s="129">
        <f t="shared" si="56"/>
        <v>0</v>
      </c>
      <c r="T125" s="203">
        <f t="shared" si="56"/>
        <v>0</v>
      </c>
      <c r="U125" s="129">
        <f t="shared" si="56"/>
        <v>0</v>
      </c>
      <c r="V125" s="203">
        <f t="shared" si="56"/>
        <v>0</v>
      </c>
      <c r="W125" s="129">
        <f t="shared" si="56"/>
        <v>0</v>
      </c>
      <c r="X125" s="203">
        <f t="shared" si="56"/>
        <v>0</v>
      </c>
      <c r="Y125" s="129">
        <f t="shared" si="56"/>
        <v>0</v>
      </c>
      <c r="Z125" s="203">
        <f t="shared" si="56"/>
        <v>0</v>
      </c>
      <c r="AA125" s="129">
        <f t="shared" si="56"/>
        <v>0</v>
      </c>
      <c r="AB125" s="203">
        <f t="shared" si="56"/>
        <v>0</v>
      </c>
      <c r="AC125" s="114"/>
      <c r="AD125" s="203"/>
    </row>
    <row r="126" spans="1:30" s="73" customFormat="1" ht="15.75" x14ac:dyDescent="0.25">
      <c r="A126" s="87" t="s">
        <v>157</v>
      </c>
      <c r="B126" s="128"/>
      <c r="C126" s="160"/>
      <c r="D126" s="219"/>
      <c r="E126" s="161"/>
      <c r="F126" s="219"/>
      <c r="G126" s="161"/>
      <c r="H126" s="219"/>
      <c r="I126" s="161"/>
      <c r="J126" s="219"/>
      <c r="K126" s="161"/>
      <c r="L126" s="219"/>
      <c r="M126" s="161"/>
      <c r="N126" s="219"/>
      <c r="O126" s="161"/>
      <c r="P126" s="219"/>
      <c r="Q126" s="161"/>
      <c r="R126" s="219"/>
      <c r="S126" s="161"/>
      <c r="T126" s="219"/>
      <c r="U126" s="161"/>
      <c r="V126" s="219"/>
      <c r="W126" s="161"/>
      <c r="X126" s="219"/>
      <c r="Y126" s="161"/>
      <c r="Z126" s="219"/>
      <c r="AA126" s="161"/>
      <c r="AB126" s="219"/>
      <c r="AC126" s="160" t="s">
        <v>222</v>
      </c>
      <c r="AD126" s="219"/>
    </row>
    <row r="127" spans="1:30" x14ac:dyDescent="0.2">
      <c r="A127" s="126" t="s">
        <v>158</v>
      </c>
      <c r="B127" s="122"/>
      <c r="C127" s="127"/>
      <c r="D127" s="206"/>
      <c r="E127" s="159"/>
      <c r="F127" s="206"/>
      <c r="G127" s="159"/>
      <c r="H127" s="206"/>
      <c r="I127" s="159"/>
      <c r="J127" s="206"/>
      <c r="K127" s="159"/>
      <c r="L127" s="206"/>
      <c r="M127" s="159"/>
      <c r="N127" s="206"/>
      <c r="O127" s="159"/>
      <c r="P127" s="206"/>
      <c r="Q127" s="159"/>
      <c r="R127" s="206"/>
      <c r="S127" s="159"/>
      <c r="T127" s="206"/>
      <c r="U127" s="159"/>
      <c r="V127" s="206"/>
      <c r="W127" s="159"/>
      <c r="X127" s="206"/>
      <c r="Y127" s="159"/>
      <c r="Z127" s="206"/>
      <c r="AA127" s="159"/>
      <c r="AB127" s="206"/>
      <c r="AC127" s="127"/>
      <c r="AD127" s="206"/>
    </row>
    <row r="128" spans="1:30" x14ac:dyDescent="0.2">
      <c r="A128" s="126" t="s">
        <v>159</v>
      </c>
      <c r="B128" s="122"/>
      <c r="C128" s="127"/>
      <c r="D128" s="206"/>
      <c r="E128" s="159"/>
      <c r="F128" s="206"/>
      <c r="G128" s="159"/>
      <c r="H128" s="206"/>
      <c r="I128" s="159"/>
      <c r="J128" s="206"/>
      <c r="K128" s="159"/>
      <c r="L128" s="206"/>
      <c r="M128" s="159"/>
      <c r="N128" s="206"/>
      <c r="O128" s="159"/>
      <c r="P128" s="206"/>
      <c r="Q128" s="159"/>
      <c r="R128" s="206"/>
      <c r="S128" s="159"/>
      <c r="T128" s="206"/>
      <c r="U128" s="159"/>
      <c r="V128" s="206"/>
      <c r="W128" s="159"/>
      <c r="X128" s="206"/>
      <c r="Y128" s="159"/>
      <c r="Z128" s="206"/>
      <c r="AA128" s="159"/>
      <c r="AB128" s="206"/>
      <c r="AC128" s="127"/>
      <c r="AD128" s="206"/>
    </row>
    <row r="129" spans="1:30" ht="25.5" x14ac:dyDescent="0.2">
      <c r="A129" s="126" t="s">
        <v>160</v>
      </c>
      <c r="B129" s="122"/>
      <c r="C129" s="127"/>
      <c r="D129" s="206"/>
      <c r="E129" s="159"/>
      <c r="F129" s="206"/>
      <c r="G129" s="159"/>
      <c r="H129" s="206"/>
      <c r="I129" s="159"/>
      <c r="J129" s="206"/>
      <c r="K129" s="159"/>
      <c r="L129" s="206"/>
      <c r="M129" s="159"/>
      <c r="N129" s="206"/>
      <c r="O129" s="159"/>
      <c r="P129" s="206"/>
      <c r="Q129" s="159"/>
      <c r="R129" s="206"/>
      <c r="S129" s="159"/>
      <c r="T129" s="206"/>
      <c r="U129" s="159"/>
      <c r="V129" s="206"/>
      <c r="W129" s="159"/>
      <c r="X129" s="206"/>
      <c r="Y129" s="159"/>
      <c r="Z129" s="206"/>
      <c r="AA129" s="159"/>
      <c r="AB129" s="206"/>
      <c r="AC129" s="127"/>
      <c r="AD129" s="206"/>
    </row>
    <row r="130" spans="1:30" ht="25.5" x14ac:dyDescent="0.2">
      <c r="A130" s="126" t="s">
        <v>161</v>
      </c>
      <c r="B130" s="122"/>
      <c r="C130" s="127"/>
      <c r="D130" s="206"/>
      <c r="E130" s="159"/>
      <c r="F130" s="206"/>
      <c r="G130" s="159"/>
      <c r="H130" s="206"/>
      <c r="I130" s="159"/>
      <c r="J130" s="206"/>
      <c r="K130" s="159"/>
      <c r="L130" s="206"/>
      <c r="M130" s="159"/>
      <c r="N130" s="206"/>
      <c r="O130" s="159"/>
      <c r="P130" s="206"/>
      <c r="Q130" s="159"/>
      <c r="R130" s="206"/>
      <c r="S130" s="159"/>
      <c r="T130" s="206"/>
      <c r="U130" s="159"/>
      <c r="V130" s="206"/>
      <c r="W130" s="159"/>
      <c r="X130" s="206"/>
      <c r="Y130" s="159"/>
      <c r="Z130" s="206"/>
      <c r="AA130" s="159"/>
      <c r="AB130" s="206"/>
      <c r="AC130" s="127"/>
      <c r="AD130" s="206"/>
    </row>
    <row r="131" spans="1:30" x14ac:dyDescent="0.2">
      <c r="A131" s="126" t="s">
        <v>162</v>
      </c>
      <c r="B131" s="122"/>
      <c r="C131" s="127"/>
      <c r="D131" s="206"/>
      <c r="E131" s="159"/>
      <c r="F131" s="206"/>
      <c r="G131" s="159"/>
      <c r="H131" s="206"/>
      <c r="I131" s="159"/>
      <c r="J131" s="206"/>
      <c r="K131" s="159"/>
      <c r="L131" s="206"/>
      <c r="M131" s="159"/>
      <c r="N131" s="206"/>
      <c r="O131" s="159"/>
      <c r="P131" s="206"/>
      <c r="Q131" s="159"/>
      <c r="R131" s="206"/>
      <c r="S131" s="159"/>
      <c r="T131" s="206"/>
      <c r="U131" s="159"/>
      <c r="V131" s="206"/>
      <c r="W131" s="159"/>
      <c r="X131" s="206"/>
      <c r="Y131" s="159"/>
      <c r="Z131" s="206"/>
      <c r="AA131" s="159"/>
      <c r="AB131" s="206"/>
      <c r="AC131" s="127"/>
      <c r="AD131" s="206"/>
    </row>
    <row r="132" spans="1:30" x14ac:dyDescent="0.2">
      <c r="A132" s="126" t="s">
        <v>163</v>
      </c>
      <c r="B132" s="122"/>
      <c r="C132" s="127"/>
      <c r="D132" s="206"/>
      <c r="E132" s="159"/>
      <c r="F132" s="206"/>
      <c r="G132" s="159"/>
      <c r="H132" s="206"/>
      <c r="I132" s="159"/>
      <c r="J132" s="206"/>
      <c r="K132" s="159"/>
      <c r="L132" s="206"/>
      <c r="M132" s="159"/>
      <c r="N132" s="206"/>
      <c r="O132" s="159"/>
      <c r="P132" s="206"/>
      <c r="Q132" s="159"/>
      <c r="R132" s="206"/>
      <c r="S132" s="159"/>
      <c r="T132" s="206"/>
      <c r="U132" s="159"/>
      <c r="V132" s="206"/>
      <c r="W132" s="159"/>
      <c r="X132" s="206"/>
      <c r="Y132" s="159"/>
      <c r="Z132" s="206"/>
      <c r="AA132" s="159"/>
      <c r="AB132" s="206"/>
      <c r="AC132" s="127"/>
      <c r="AD132" s="206"/>
    </row>
    <row r="133" spans="1:30" s="73" customFormat="1" ht="15.75" x14ac:dyDescent="0.25">
      <c r="A133" s="87" t="s">
        <v>164</v>
      </c>
      <c r="B133" s="128"/>
      <c r="C133" s="114">
        <f>SUM(C127:C132)</f>
        <v>0</v>
      </c>
      <c r="D133" s="203">
        <f t="shared" ref="D133:AB133" si="57">SUM(D127:D132)</f>
        <v>0</v>
      </c>
      <c r="E133" s="129">
        <f t="shared" si="57"/>
        <v>0</v>
      </c>
      <c r="F133" s="203">
        <f t="shared" si="57"/>
        <v>0</v>
      </c>
      <c r="G133" s="129">
        <f t="shared" si="57"/>
        <v>0</v>
      </c>
      <c r="H133" s="203">
        <f t="shared" si="57"/>
        <v>0</v>
      </c>
      <c r="I133" s="129">
        <f t="shared" si="57"/>
        <v>0</v>
      </c>
      <c r="J133" s="203">
        <f t="shared" si="57"/>
        <v>0</v>
      </c>
      <c r="K133" s="129">
        <f t="shared" si="57"/>
        <v>0</v>
      </c>
      <c r="L133" s="203">
        <f t="shared" si="57"/>
        <v>0</v>
      </c>
      <c r="M133" s="129">
        <f t="shared" si="57"/>
        <v>0</v>
      </c>
      <c r="N133" s="203">
        <f t="shared" si="57"/>
        <v>0</v>
      </c>
      <c r="O133" s="129">
        <f t="shared" si="57"/>
        <v>0</v>
      </c>
      <c r="P133" s="203">
        <f t="shared" si="57"/>
        <v>0</v>
      </c>
      <c r="Q133" s="129">
        <f t="shared" si="57"/>
        <v>0</v>
      </c>
      <c r="R133" s="203">
        <f t="shared" si="57"/>
        <v>0</v>
      </c>
      <c r="S133" s="129">
        <f t="shared" si="57"/>
        <v>0</v>
      </c>
      <c r="T133" s="203">
        <f t="shared" si="57"/>
        <v>0</v>
      </c>
      <c r="U133" s="129">
        <f t="shared" si="57"/>
        <v>0</v>
      </c>
      <c r="V133" s="203">
        <f t="shared" si="57"/>
        <v>0</v>
      </c>
      <c r="W133" s="129">
        <f t="shared" si="57"/>
        <v>0</v>
      </c>
      <c r="X133" s="203">
        <f t="shared" si="57"/>
        <v>0</v>
      </c>
      <c r="Y133" s="129">
        <f t="shared" si="57"/>
        <v>0</v>
      </c>
      <c r="Z133" s="203">
        <f t="shared" si="57"/>
        <v>0</v>
      </c>
      <c r="AA133" s="129">
        <f t="shared" si="57"/>
        <v>0</v>
      </c>
      <c r="AB133" s="203">
        <f t="shared" si="57"/>
        <v>0</v>
      </c>
      <c r="AC133" s="114"/>
      <c r="AD133" s="203"/>
    </row>
    <row r="134" spans="1:30" s="73" customFormat="1" ht="15.75" x14ac:dyDescent="0.25">
      <c r="A134" s="87" t="s">
        <v>165</v>
      </c>
      <c r="B134" s="128"/>
      <c r="C134" s="114"/>
      <c r="D134" s="203"/>
      <c r="E134" s="129"/>
      <c r="F134" s="203"/>
      <c r="G134" s="129"/>
      <c r="H134" s="203"/>
      <c r="I134" s="129"/>
      <c r="J134" s="203"/>
      <c r="K134" s="129"/>
      <c r="L134" s="203"/>
      <c r="M134" s="129"/>
      <c r="N134" s="203"/>
      <c r="O134" s="129"/>
      <c r="P134" s="203"/>
      <c r="Q134" s="129"/>
      <c r="R134" s="203"/>
      <c r="S134" s="129"/>
      <c r="T134" s="203"/>
      <c r="U134" s="129"/>
      <c r="V134" s="203"/>
      <c r="W134" s="129"/>
      <c r="X134" s="203"/>
      <c r="Y134" s="129"/>
      <c r="Z134" s="203"/>
      <c r="AA134" s="129"/>
      <c r="AB134" s="203"/>
      <c r="AC134" s="114"/>
      <c r="AD134" s="203"/>
    </row>
    <row r="135" spans="1:30" x14ac:dyDescent="0.2">
      <c r="A135" s="126" t="s">
        <v>166</v>
      </c>
      <c r="B135" s="122"/>
      <c r="C135" s="127"/>
      <c r="D135" s="206"/>
      <c r="E135" s="159"/>
      <c r="F135" s="206"/>
      <c r="G135" s="159"/>
      <c r="H135" s="206"/>
      <c r="I135" s="159"/>
      <c r="J135" s="206"/>
      <c r="K135" s="159"/>
      <c r="L135" s="206"/>
      <c r="M135" s="159"/>
      <c r="N135" s="206"/>
      <c r="O135" s="159"/>
      <c r="P135" s="206"/>
      <c r="Q135" s="159"/>
      <c r="R135" s="206"/>
      <c r="S135" s="159"/>
      <c r="T135" s="206"/>
      <c r="U135" s="159"/>
      <c r="V135" s="206"/>
      <c r="W135" s="159"/>
      <c r="X135" s="206"/>
      <c r="Y135" s="159"/>
      <c r="Z135" s="206"/>
      <c r="AA135" s="159"/>
      <c r="AB135" s="206"/>
      <c r="AC135" s="127"/>
      <c r="AD135" s="206"/>
    </row>
    <row r="136" spans="1:30" x14ac:dyDescent="0.2">
      <c r="A136" s="126" t="s">
        <v>167</v>
      </c>
      <c r="B136" s="122"/>
      <c r="C136" s="127"/>
      <c r="D136" s="206"/>
      <c r="E136" s="159"/>
      <c r="F136" s="206"/>
      <c r="G136" s="159"/>
      <c r="H136" s="206"/>
      <c r="I136" s="159"/>
      <c r="J136" s="206"/>
      <c r="K136" s="159"/>
      <c r="L136" s="206"/>
      <c r="M136" s="159"/>
      <c r="N136" s="206"/>
      <c r="O136" s="159"/>
      <c r="P136" s="206"/>
      <c r="Q136" s="159"/>
      <c r="R136" s="206"/>
      <c r="S136" s="159"/>
      <c r="T136" s="206"/>
      <c r="U136" s="159"/>
      <c r="V136" s="206"/>
      <c r="W136" s="159"/>
      <c r="X136" s="206"/>
      <c r="Y136" s="159"/>
      <c r="Z136" s="206"/>
      <c r="AA136" s="159"/>
      <c r="AB136" s="206"/>
      <c r="AC136" s="127"/>
      <c r="AD136" s="206"/>
    </row>
    <row r="137" spans="1:30" x14ac:dyDescent="0.2">
      <c r="A137" s="126" t="s">
        <v>168</v>
      </c>
      <c r="B137" s="122"/>
      <c r="C137" s="127"/>
      <c r="D137" s="206"/>
      <c r="E137" s="159"/>
      <c r="F137" s="206"/>
      <c r="G137" s="159"/>
      <c r="H137" s="206"/>
      <c r="I137" s="159"/>
      <c r="J137" s="206"/>
      <c r="K137" s="159"/>
      <c r="L137" s="206"/>
      <c r="M137" s="159"/>
      <c r="N137" s="206"/>
      <c r="O137" s="159"/>
      <c r="P137" s="206"/>
      <c r="Q137" s="159"/>
      <c r="R137" s="206"/>
      <c r="S137" s="159"/>
      <c r="T137" s="206"/>
      <c r="U137" s="159"/>
      <c r="V137" s="206"/>
      <c r="W137" s="159"/>
      <c r="X137" s="206"/>
      <c r="Y137" s="159"/>
      <c r="Z137" s="206"/>
      <c r="AA137" s="159"/>
      <c r="AB137" s="206"/>
      <c r="AC137" s="127"/>
      <c r="AD137" s="206"/>
    </row>
    <row r="138" spans="1:30" x14ac:dyDescent="0.2">
      <c r="A138" s="126" t="s">
        <v>169</v>
      </c>
      <c r="B138" s="122"/>
      <c r="C138" s="127"/>
      <c r="D138" s="206"/>
      <c r="E138" s="159"/>
      <c r="F138" s="206"/>
      <c r="G138" s="159"/>
      <c r="H138" s="206"/>
      <c r="I138" s="159"/>
      <c r="J138" s="206"/>
      <c r="K138" s="159"/>
      <c r="L138" s="206"/>
      <c r="M138" s="159"/>
      <c r="N138" s="206"/>
      <c r="O138" s="159"/>
      <c r="P138" s="206"/>
      <c r="Q138" s="159"/>
      <c r="R138" s="206"/>
      <c r="S138" s="159">
        <v>100</v>
      </c>
      <c r="T138" s="206"/>
      <c r="U138" s="159"/>
      <c r="V138" s="206"/>
      <c r="W138" s="159"/>
      <c r="X138" s="206"/>
      <c r="Y138" s="159"/>
      <c r="Z138" s="206"/>
      <c r="AA138" s="159"/>
      <c r="AB138" s="206"/>
      <c r="AC138" s="127"/>
      <c r="AD138" s="206"/>
    </row>
    <row r="139" spans="1:30" x14ac:dyDescent="0.2">
      <c r="A139" s="126" t="s">
        <v>170</v>
      </c>
      <c r="B139" s="122"/>
      <c r="C139" s="127"/>
      <c r="D139" s="206"/>
      <c r="E139" s="159"/>
      <c r="F139" s="206"/>
      <c r="G139" s="159"/>
      <c r="H139" s="206"/>
      <c r="I139" s="159"/>
      <c r="J139" s="206"/>
      <c r="K139" s="159"/>
      <c r="L139" s="206"/>
      <c r="M139" s="159"/>
      <c r="N139" s="206"/>
      <c r="O139" s="159"/>
      <c r="P139" s="206"/>
      <c r="Q139" s="159"/>
      <c r="R139" s="206"/>
      <c r="S139" s="159"/>
      <c r="T139" s="206"/>
      <c r="U139" s="159"/>
      <c r="V139" s="206"/>
      <c r="W139" s="159"/>
      <c r="X139" s="206"/>
      <c r="Y139" s="159"/>
      <c r="Z139" s="206"/>
      <c r="AA139" s="159"/>
      <c r="AB139" s="206"/>
      <c r="AC139" s="127"/>
      <c r="AD139" s="206"/>
    </row>
    <row r="140" spans="1:30" x14ac:dyDescent="0.2">
      <c r="A140" s="126" t="s">
        <v>171</v>
      </c>
      <c r="B140" s="122"/>
      <c r="C140" s="127"/>
      <c r="D140" s="206"/>
      <c r="E140" s="159"/>
      <c r="F140" s="206"/>
      <c r="G140" s="159"/>
      <c r="H140" s="206"/>
      <c r="I140" s="159"/>
      <c r="J140" s="206"/>
      <c r="K140" s="159"/>
      <c r="L140" s="206"/>
      <c r="M140" s="159"/>
      <c r="N140" s="206"/>
      <c r="O140" s="159"/>
      <c r="P140" s="206"/>
      <c r="Q140" s="159"/>
      <c r="R140" s="206"/>
      <c r="S140" s="159"/>
      <c r="T140" s="206"/>
      <c r="U140" s="159"/>
      <c r="V140" s="206"/>
      <c r="W140" s="159"/>
      <c r="X140" s="206"/>
      <c r="Y140" s="159"/>
      <c r="Z140" s="206"/>
      <c r="AA140" s="159"/>
      <c r="AB140" s="206"/>
      <c r="AC140" s="127"/>
      <c r="AD140" s="206"/>
    </row>
    <row r="141" spans="1:30" ht="13.5" customHeight="1" x14ac:dyDescent="0.2">
      <c r="A141" s="126" t="s">
        <v>172</v>
      </c>
      <c r="B141" s="122"/>
      <c r="C141" s="127"/>
      <c r="D141" s="206"/>
      <c r="E141" s="159"/>
      <c r="F141" s="206"/>
      <c r="G141" s="159"/>
      <c r="H141" s="206"/>
      <c r="I141" s="159"/>
      <c r="J141" s="206"/>
      <c r="K141" s="159"/>
      <c r="L141" s="206"/>
      <c r="M141" s="159"/>
      <c r="N141" s="206"/>
      <c r="O141" s="159"/>
      <c r="P141" s="206"/>
      <c r="Q141" s="159"/>
      <c r="R141" s="206"/>
      <c r="S141" s="159"/>
      <c r="T141" s="206"/>
      <c r="U141" s="159"/>
      <c r="V141" s="206"/>
      <c r="W141" s="159"/>
      <c r="X141" s="206"/>
      <c r="Y141" s="159"/>
      <c r="Z141" s="206"/>
      <c r="AA141" s="159"/>
      <c r="AB141" s="206"/>
      <c r="AC141" s="127"/>
      <c r="AD141" s="206"/>
    </row>
    <row r="142" spans="1:30" ht="13.5" customHeight="1" x14ac:dyDescent="0.2">
      <c r="A142" s="126" t="s">
        <v>173</v>
      </c>
      <c r="B142" s="122"/>
      <c r="C142" s="127"/>
      <c r="D142" s="206"/>
      <c r="E142" s="159"/>
      <c r="F142" s="206"/>
      <c r="G142" s="159"/>
      <c r="H142" s="206"/>
      <c r="I142" s="159"/>
      <c r="J142" s="206"/>
      <c r="K142" s="159"/>
      <c r="L142" s="206"/>
      <c r="M142" s="159"/>
      <c r="N142" s="206"/>
      <c r="O142" s="159"/>
      <c r="P142" s="206"/>
      <c r="Q142" s="159"/>
      <c r="R142" s="206"/>
      <c r="S142" s="159"/>
      <c r="T142" s="206"/>
      <c r="U142" s="159"/>
      <c r="V142" s="206"/>
      <c r="W142" s="159"/>
      <c r="X142" s="206"/>
      <c r="Y142" s="159"/>
      <c r="Z142" s="206"/>
      <c r="AA142" s="159"/>
      <c r="AB142" s="206"/>
      <c r="AC142" s="127"/>
      <c r="AD142" s="206"/>
    </row>
    <row r="143" spans="1:30" x14ac:dyDescent="0.2">
      <c r="A143" s="126" t="s">
        <v>174</v>
      </c>
      <c r="B143" s="122"/>
      <c r="C143" s="127"/>
      <c r="D143" s="206"/>
      <c r="E143" s="159"/>
      <c r="F143" s="206"/>
      <c r="G143" s="159"/>
      <c r="H143" s="206"/>
      <c r="I143" s="159"/>
      <c r="J143" s="206"/>
      <c r="K143" s="159"/>
      <c r="L143" s="206"/>
      <c r="M143" s="159"/>
      <c r="N143" s="206"/>
      <c r="O143" s="159"/>
      <c r="P143" s="206"/>
      <c r="Q143" s="159"/>
      <c r="R143" s="206"/>
      <c r="S143" s="159"/>
      <c r="T143" s="206"/>
      <c r="U143" s="159"/>
      <c r="V143" s="206"/>
      <c r="W143" s="159"/>
      <c r="X143" s="206"/>
      <c r="Y143" s="159"/>
      <c r="Z143" s="206"/>
      <c r="AA143" s="159"/>
      <c r="AB143" s="206"/>
      <c r="AC143" s="127"/>
      <c r="AD143" s="206"/>
    </row>
    <row r="144" spans="1:30" x14ac:dyDescent="0.2">
      <c r="A144" s="126" t="s">
        <v>175</v>
      </c>
      <c r="B144" s="122"/>
      <c r="C144" s="127"/>
      <c r="D144" s="206"/>
      <c r="E144" s="159"/>
      <c r="F144" s="206"/>
      <c r="G144" s="159"/>
      <c r="H144" s="206"/>
      <c r="I144" s="159"/>
      <c r="J144" s="206"/>
      <c r="K144" s="159"/>
      <c r="L144" s="206"/>
      <c r="M144" s="159"/>
      <c r="N144" s="206"/>
      <c r="O144" s="159"/>
      <c r="P144" s="206"/>
      <c r="Q144" s="159"/>
      <c r="R144" s="206"/>
      <c r="S144" s="159"/>
      <c r="T144" s="206"/>
      <c r="U144" s="159"/>
      <c r="V144" s="206"/>
      <c r="W144" s="159"/>
      <c r="X144" s="206"/>
      <c r="Y144" s="159"/>
      <c r="Z144" s="206"/>
      <c r="AA144" s="159"/>
      <c r="AB144" s="206"/>
      <c r="AC144" s="127"/>
      <c r="AD144" s="206"/>
    </row>
    <row r="145" spans="1:30" s="73" customFormat="1" ht="15.75" x14ac:dyDescent="0.25">
      <c r="A145" s="87" t="s">
        <v>176</v>
      </c>
      <c r="B145" s="128"/>
      <c r="C145" s="114">
        <f t="shared" ref="C145:AB145" si="58">SUM(C136:C144)</f>
        <v>0</v>
      </c>
      <c r="D145" s="203">
        <f t="shared" si="58"/>
        <v>0</v>
      </c>
      <c r="E145" s="129">
        <f t="shared" si="58"/>
        <v>0</v>
      </c>
      <c r="F145" s="203">
        <f t="shared" si="58"/>
        <v>0</v>
      </c>
      <c r="G145" s="129">
        <f t="shared" si="58"/>
        <v>0</v>
      </c>
      <c r="H145" s="203">
        <f t="shared" si="58"/>
        <v>0</v>
      </c>
      <c r="I145" s="129">
        <f t="shared" si="58"/>
        <v>0</v>
      </c>
      <c r="J145" s="203">
        <f t="shared" si="58"/>
        <v>0</v>
      </c>
      <c r="K145" s="129">
        <f t="shared" si="58"/>
        <v>0</v>
      </c>
      <c r="L145" s="203">
        <f t="shared" si="58"/>
        <v>0</v>
      </c>
      <c r="M145" s="129">
        <f t="shared" si="58"/>
        <v>0</v>
      </c>
      <c r="N145" s="203">
        <f t="shared" si="58"/>
        <v>0</v>
      </c>
      <c r="O145" s="129">
        <f t="shared" si="58"/>
        <v>0</v>
      </c>
      <c r="P145" s="203">
        <f t="shared" si="58"/>
        <v>0</v>
      </c>
      <c r="Q145" s="129">
        <f t="shared" si="58"/>
        <v>0</v>
      </c>
      <c r="R145" s="203">
        <f t="shared" si="58"/>
        <v>0</v>
      </c>
      <c r="S145" s="129">
        <f t="shared" si="58"/>
        <v>100</v>
      </c>
      <c r="T145" s="203">
        <f t="shared" si="58"/>
        <v>0</v>
      </c>
      <c r="U145" s="129">
        <f t="shared" si="58"/>
        <v>0</v>
      </c>
      <c r="V145" s="203">
        <f t="shared" si="58"/>
        <v>0</v>
      </c>
      <c r="W145" s="129">
        <f t="shared" si="58"/>
        <v>0</v>
      </c>
      <c r="X145" s="203">
        <f t="shared" si="58"/>
        <v>0</v>
      </c>
      <c r="Y145" s="129">
        <f t="shared" si="58"/>
        <v>0</v>
      </c>
      <c r="Z145" s="203">
        <f t="shared" si="58"/>
        <v>0</v>
      </c>
      <c r="AA145" s="129">
        <f t="shared" si="58"/>
        <v>0</v>
      </c>
      <c r="AB145" s="203">
        <f t="shared" si="58"/>
        <v>0</v>
      </c>
      <c r="AC145" s="114"/>
      <c r="AD145" s="203"/>
    </row>
    <row r="146" spans="1:30" s="73" customFormat="1" ht="15.75" x14ac:dyDescent="0.25">
      <c r="A146" s="87" t="s">
        <v>177</v>
      </c>
      <c r="B146" s="128"/>
      <c r="C146" s="114">
        <f t="shared" ref="C146:AB146" si="59">SUM(C125+C133+C145)</f>
        <v>0</v>
      </c>
      <c r="D146" s="203">
        <f t="shared" si="59"/>
        <v>0</v>
      </c>
      <c r="E146" s="114">
        <f t="shared" si="59"/>
        <v>0</v>
      </c>
      <c r="F146" s="203">
        <f t="shared" si="59"/>
        <v>0</v>
      </c>
      <c r="G146" s="114">
        <f t="shared" si="59"/>
        <v>0</v>
      </c>
      <c r="H146" s="203">
        <f t="shared" si="59"/>
        <v>0</v>
      </c>
      <c r="I146" s="114">
        <f t="shared" si="59"/>
        <v>0</v>
      </c>
      <c r="J146" s="203">
        <f t="shared" si="59"/>
        <v>0</v>
      </c>
      <c r="K146" s="114">
        <f t="shared" si="59"/>
        <v>0</v>
      </c>
      <c r="L146" s="203">
        <f t="shared" si="59"/>
        <v>0</v>
      </c>
      <c r="M146" s="114">
        <f t="shared" si="59"/>
        <v>0</v>
      </c>
      <c r="N146" s="203">
        <f t="shared" si="59"/>
        <v>0</v>
      </c>
      <c r="O146" s="114">
        <f t="shared" si="59"/>
        <v>0</v>
      </c>
      <c r="P146" s="203">
        <f t="shared" si="59"/>
        <v>0</v>
      </c>
      <c r="Q146" s="114">
        <f t="shared" si="59"/>
        <v>0</v>
      </c>
      <c r="R146" s="203">
        <f t="shared" si="59"/>
        <v>0</v>
      </c>
      <c r="S146" s="114">
        <f t="shared" si="59"/>
        <v>100</v>
      </c>
      <c r="T146" s="203">
        <f t="shared" si="59"/>
        <v>0</v>
      </c>
      <c r="U146" s="114">
        <f t="shared" si="59"/>
        <v>0</v>
      </c>
      <c r="V146" s="203">
        <f t="shared" si="59"/>
        <v>0</v>
      </c>
      <c r="W146" s="114">
        <f t="shared" si="59"/>
        <v>0</v>
      </c>
      <c r="X146" s="203">
        <f t="shared" si="59"/>
        <v>0</v>
      </c>
      <c r="Y146" s="114">
        <f t="shared" si="59"/>
        <v>0</v>
      </c>
      <c r="Z146" s="203">
        <f t="shared" si="59"/>
        <v>0</v>
      </c>
      <c r="AA146" s="114">
        <f t="shared" si="59"/>
        <v>0</v>
      </c>
      <c r="AB146" s="203">
        <f t="shared" si="59"/>
        <v>0</v>
      </c>
      <c r="AC146" s="114"/>
      <c r="AD146" s="203"/>
    </row>
    <row r="147" spans="1:30" x14ac:dyDescent="0.2">
      <c r="A147" s="130" t="s">
        <v>178</v>
      </c>
      <c r="B147" s="122"/>
      <c r="C147" s="162">
        <v>0</v>
      </c>
      <c r="D147" s="207"/>
      <c r="E147" s="163">
        <f>D150</f>
        <v>0</v>
      </c>
      <c r="F147" s="207">
        <f>D150</f>
        <v>0</v>
      </c>
      <c r="G147" s="163">
        <f>E150</f>
        <v>0</v>
      </c>
      <c r="H147" s="207">
        <f>F150</f>
        <v>0</v>
      </c>
      <c r="I147" s="164">
        <f t="shared" ref="I147:AA147" si="60">G150</f>
        <v>0</v>
      </c>
      <c r="J147" s="207">
        <f t="shared" si="60"/>
        <v>0</v>
      </c>
      <c r="K147" s="164">
        <f t="shared" si="60"/>
        <v>0</v>
      </c>
      <c r="L147" s="207">
        <f t="shared" si="60"/>
        <v>0</v>
      </c>
      <c r="M147" s="164">
        <f t="shared" si="60"/>
        <v>0</v>
      </c>
      <c r="N147" s="207">
        <f t="shared" si="60"/>
        <v>0</v>
      </c>
      <c r="O147" s="164">
        <f t="shared" si="60"/>
        <v>0</v>
      </c>
      <c r="P147" s="207">
        <f t="shared" si="60"/>
        <v>0</v>
      </c>
      <c r="Q147" s="164">
        <f t="shared" si="60"/>
        <v>0</v>
      </c>
      <c r="R147" s="207">
        <f t="shared" si="60"/>
        <v>0</v>
      </c>
      <c r="S147" s="164">
        <f t="shared" si="60"/>
        <v>0</v>
      </c>
      <c r="T147" s="207">
        <f t="shared" si="60"/>
        <v>0</v>
      </c>
      <c r="U147" s="164">
        <f t="shared" si="60"/>
        <v>100</v>
      </c>
      <c r="V147" s="207">
        <f t="shared" si="60"/>
        <v>0</v>
      </c>
      <c r="W147" s="164">
        <f t="shared" si="60"/>
        <v>100</v>
      </c>
      <c r="X147" s="207">
        <f t="shared" si="60"/>
        <v>0</v>
      </c>
      <c r="Y147" s="164">
        <f t="shared" si="60"/>
        <v>100</v>
      </c>
      <c r="Z147" s="207">
        <f t="shared" si="60"/>
        <v>0</v>
      </c>
      <c r="AA147" s="164">
        <f t="shared" si="60"/>
        <v>100</v>
      </c>
      <c r="AB147" s="207">
        <f>Z150</f>
        <v>0</v>
      </c>
      <c r="AC147" s="162"/>
      <c r="AD147" s="207"/>
    </row>
    <row r="148" spans="1:30" ht="25.5" x14ac:dyDescent="0.2">
      <c r="A148" s="132" t="s">
        <v>179</v>
      </c>
      <c r="B148" s="122"/>
      <c r="C148" s="127"/>
      <c r="D148" s="206"/>
      <c r="E148" s="159"/>
      <c r="F148" s="206"/>
      <c r="G148" s="159"/>
      <c r="H148" s="206"/>
      <c r="I148" s="159"/>
      <c r="J148" s="206"/>
      <c r="K148" s="159"/>
      <c r="L148" s="206"/>
      <c r="M148" s="159"/>
      <c r="N148" s="206"/>
      <c r="O148" s="159"/>
      <c r="P148" s="206"/>
      <c r="Q148" s="159"/>
      <c r="R148" s="206"/>
      <c r="S148" s="159"/>
      <c r="T148" s="206"/>
      <c r="U148" s="159"/>
      <c r="V148" s="206"/>
      <c r="W148" s="159"/>
      <c r="X148" s="206"/>
      <c r="Y148" s="159"/>
      <c r="Z148" s="206"/>
      <c r="AA148" s="159"/>
      <c r="AB148" s="206"/>
      <c r="AC148" s="127"/>
      <c r="AD148" s="206"/>
    </row>
    <row r="149" spans="1:30" x14ac:dyDescent="0.2">
      <c r="A149" s="133" t="s">
        <v>180</v>
      </c>
      <c r="B149" s="122"/>
      <c r="C149" s="77">
        <f>C146</f>
        <v>0</v>
      </c>
      <c r="D149" s="194">
        <f t="shared" ref="D149:AA149" si="61">D146</f>
        <v>0</v>
      </c>
      <c r="E149" s="76">
        <f t="shared" si="61"/>
        <v>0</v>
      </c>
      <c r="F149" s="194">
        <f t="shared" si="61"/>
        <v>0</v>
      </c>
      <c r="G149" s="76">
        <f t="shared" si="61"/>
        <v>0</v>
      </c>
      <c r="H149" s="194">
        <f t="shared" si="61"/>
        <v>0</v>
      </c>
      <c r="I149" s="76">
        <f t="shared" si="61"/>
        <v>0</v>
      </c>
      <c r="J149" s="194">
        <f t="shared" si="61"/>
        <v>0</v>
      </c>
      <c r="K149" s="76">
        <f t="shared" si="61"/>
        <v>0</v>
      </c>
      <c r="L149" s="194">
        <f t="shared" si="61"/>
        <v>0</v>
      </c>
      <c r="M149" s="76">
        <f t="shared" si="61"/>
        <v>0</v>
      </c>
      <c r="N149" s="194">
        <f t="shared" si="61"/>
        <v>0</v>
      </c>
      <c r="O149" s="76">
        <f t="shared" si="61"/>
        <v>0</v>
      </c>
      <c r="P149" s="194">
        <f t="shared" si="61"/>
        <v>0</v>
      </c>
      <c r="Q149" s="76">
        <f t="shared" si="61"/>
        <v>0</v>
      </c>
      <c r="R149" s="194">
        <f t="shared" si="61"/>
        <v>0</v>
      </c>
      <c r="S149" s="76">
        <f t="shared" si="61"/>
        <v>100</v>
      </c>
      <c r="T149" s="194">
        <f t="shared" si="61"/>
        <v>0</v>
      </c>
      <c r="U149" s="76">
        <f t="shared" si="61"/>
        <v>0</v>
      </c>
      <c r="V149" s="194">
        <f t="shared" si="61"/>
        <v>0</v>
      </c>
      <c r="W149" s="76">
        <f t="shared" si="61"/>
        <v>0</v>
      </c>
      <c r="X149" s="194">
        <f t="shared" si="61"/>
        <v>0</v>
      </c>
      <c r="Y149" s="76">
        <f t="shared" si="61"/>
        <v>0</v>
      </c>
      <c r="Z149" s="194">
        <f t="shared" si="61"/>
        <v>0</v>
      </c>
      <c r="AA149" s="76">
        <f t="shared" si="61"/>
        <v>0</v>
      </c>
      <c r="AB149" s="194">
        <f>AB146</f>
        <v>0</v>
      </c>
      <c r="AC149" s="77"/>
      <c r="AD149" s="194"/>
    </row>
    <row r="150" spans="1:30" x14ac:dyDescent="0.2">
      <c r="A150" s="130" t="s">
        <v>181</v>
      </c>
      <c r="B150" s="122"/>
      <c r="C150" s="165">
        <f>C147+C148+C149</f>
        <v>0</v>
      </c>
      <c r="D150" s="207">
        <f t="shared" ref="D150:AA150" si="62">D147+D148+D149</f>
        <v>0</v>
      </c>
      <c r="E150" s="163">
        <f t="shared" si="62"/>
        <v>0</v>
      </c>
      <c r="F150" s="207">
        <f t="shared" si="62"/>
        <v>0</v>
      </c>
      <c r="G150" s="163">
        <f t="shared" si="62"/>
        <v>0</v>
      </c>
      <c r="H150" s="207">
        <f t="shared" si="62"/>
        <v>0</v>
      </c>
      <c r="I150" s="163">
        <f t="shared" si="62"/>
        <v>0</v>
      </c>
      <c r="J150" s="207">
        <f t="shared" si="62"/>
        <v>0</v>
      </c>
      <c r="K150" s="163">
        <f t="shared" si="62"/>
        <v>0</v>
      </c>
      <c r="L150" s="207">
        <f t="shared" si="62"/>
        <v>0</v>
      </c>
      <c r="M150" s="163">
        <f t="shared" si="62"/>
        <v>0</v>
      </c>
      <c r="N150" s="207">
        <f t="shared" si="62"/>
        <v>0</v>
      </c>
      <c r="O150" s="163">
        <f t="shared" si="62"/>
        <v>0</v>
      </c>
      <c r="P150" s="207">
        <f t="shared" si="62"/>
        <v>0</v>
      </c>
      <c r="Q150" s="163">
        <f t="shared" si="62"/>
        <v>0</v>
      </c>
      <c r="R150" s="207">
        <f t="shared" si="62"/>
        <v>0</v>
      </c>
      <c r="S150" s="163">
        <f t="shared" si="62"/>
        <v>100</v>
      </c>
      <c r="T150" s="207">
        <f t="shared" si="62"/>
        <v>0</v>
      </c>
      <c r="U150" s="163">
        <f t="shared" si="62"/>
        <v>100</v>
      </c>
      <c r="V150" s="207">
        <f t="shared" si="62"/>
        <v>0</v>
      </c>
      <c r="W150" s="163">
        <f t="shared" si="62"/>
        <v>100</v>
      </c>
      <c r="X150" s="207">
        <f t="shared" si="62"/>
        <v>0</v>
      </c>
      <c r="Y150" s="163">
        <f t="shared" si="62"/>
        <v>100</v>
      </c>
      <c r="Z150" s="207">
        <f t="shared" si="62"/>
        <v>0</v>
      </c>
      <c r="AA150" s="163">
        <f t="shared" si="62"/>
        <v>100</v>
      </c>
      <c r="AB150" s="207">
        <f>AB147+AB148+AB149</f>
        <v>0</v>
      </c>
      <c r="AC150" s="165"/>
      <c r="AD150" s="207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2:E3"/>
    <mergeCell ref="A114:B114"/>
  </mergeCells>
  <pageMargins left="0.46875" right="0.22916666666666666" top="0.52083333333333337" bottom="0.75" header="0.3" footer="0.3"/>
  <pageSetup orientation="portrait" r:id="rId1"/>
  <headerFooter>
    <oddHeader>&amp;L&amp;"Arial,Regular"&amp;8Esitada EJL-le hiljemalt 15.01.2024</oddHeader>
  </headerFooter>
  <rowBreaks count="1" manualBreakCount="1">
    <brk id="35" max="16383" man="1"/>
  </rowBreaks>
  <ignoredErrors>
    <ignoredError sqref="C70:D70 E70:O70 P70:Z70 AA70:AB70 AA62:AB62 Q62:Z62 C62:P62" formulaRange="1"/>
    <ignoredError sqref="C16:AB16" formulaRange="1" unlockedFormula="1"/>
    <ignoredError sqref="C54:D54 AC13:AC14 AC20:AC24 AD13:AD14 C94:O94 P94:AB94 C104:O104 E54:AB54 AC27:AD59 AC60:AD66 AC80:AD89 AC91:AD102 AC103:AD104 AC109:AD113 C109:AB109 AC15:AC19 AD15:AD2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4140-260A-41E4-8C97-00A117855CDB}">
  <dimension ref="A1:AD150"/>
  <sheetViews>
    <sheetView zoomScaleNormal="100" workbookViewId="0">
      <selection activeCell="B64" sqref="B1:B1048576"/>
    </sheetView>
  </sheetViews>
  <sheetFormatPr defaultRowHeight="14.25" outlineLevelCol="1" x14ac:dyDescent="0.2"/>
  <cols>
    <col min="1" max="1" width="51.85546875" style="1" customWidth="1"/>
    <col min="2" max="2" width="7" style="3" customWidth="1"/>
    <col min="3" max="3" width="10.7109375" style="2" customWidth="1"/>
    <col min="4" max="4" width="10.140625" style="2" customWidth="1"/>
    <col min="5" max="5" width="11.5703125" style="2" customWidth="1"/>
    <col min="6" max="6" width="10.28515625" style="2" hidden="1" customWidth="1" outlineLevel="1"/>
    <col min="7" max="7" width="11.5703125" style="2" customWidth="1" collapsed="1"/>
    <col min="8" max="8" width="11.5703125" style="2" hidden="1" customWidth="1" outlineLevel="1"/>
    <col min="9" max="9" width="11.5703125" style="2" customWidth="1" collapsed="1"/>
    <col min="10" max="10" width="11.5703125" style="2" hidden="1" customWidth="1" outlineLevel="1"/>
    <col min="11" max="11" width="11.5703125" style="2" customWidth="1" collapsed="1"/>
    <col min="12" max="12" width="11.5703125" style="2" hidden="1" customWidth="1" outlineLevel="1"/>
    <col min="13" max="13" width="11.5703125" style="2" customWidth="1" collapsed="1"/>
    <col min="14" max="14" width="11.5703125" style="2" hidden="1" customWidth="1" outlineLevel="1"/>
    <col min="15" max="15" width="11.5703125" style="2" customWidth="1" collapsed="1"/>
    <col min="16" max="16" width="11.5703125" style="2" hidden="1" customWidth="1" outlineLevel="1"/>
    <col min="17" max="17" width="11.5703125" style="2" customWidth="1" collapsed="1"/>
    <col min="18" max="18" width="11.5703125" style="2" hidden="1" customWidth="1" outlineLevel="1"/>
    <col min="19" max="19" width="11.5703125" style="2" customWidth="1" collapsed="1"/>
    <col min="20" max="20" width="11.5703125" style="2" hidden="1" customWidth="1" outlineLevel="1"/>
    <col min="21" max="21" width="11.5703125" style="2" customWidth="1" collapsed="1"/>
    <col min="22" max="22" width="11.5703125" style="2" hidden="1" customWidth="1" outlineLevel="1"/>
    <col min="23" max="23" width="11.5703125" style="2" customWidth="1" collapsed="1"/>
    <col min="24" max="24" width="11.5703125" style="2" hidden="1" customWidth="1" outlineLevel="1"/>
    <col min="25" max="25" width="11.5703125" style="2" customWidth="1" collapsed="1"/>
    <col min="26" max="26" width="11.5703125" style="2" hidden="1" customWidth="1" outlineLevel="1"/>
    <col min="27" max="27" width="11.5703125" style="2" customWidth="1" collapsed="1"/>
    <col min="28" max="28" width="11.5703125" style="2" hidden="1" customWidth="1" outlineLevel="1"/>
    <col min="29" max="29" width="11.5703125" style="2" customWidth="1" collapsed="1"/>
    <col min="30" max="30" width="11" style="1" customWidth="1"/>
    <col min="31" max="253" width="8.85546875" style="1"/>
    <col min="254" max="254" width="40" style="1" customWidth="1"/>
    <col min="255" max="255" width="9.42578125" style="1" bestFit="1" customWidth="1"/>
    <col min="256" max="256" width="8.85546875" style="1"/>
    <col min="257" max="257" width="9.42578125" style="1" customWidth="1"/>
    <col min="258" max="258" width="8.85546875" style="1"/>
    <col min="259" max="259" width="10.42578125" style="1" customWidth="1"/>
    <col min="260" max="509" width="8.85546875" style="1"/>
    <col min="510" max="510" width="40" style="1" customWidth="1"/>
    <col min="511" max="511" width="9.42578125" style="1" bestFit="1" customWidth="1"/>
    <col min="512" max="512" width="8.85546875" style="1"/>
    <col min="513" max="513" width="9.42578125" style="1" customWidth="1"/>
    <col min="514" max="514" width="8.85546875" style="1"/>
    <col min="515" max="515" width="10.42578125" style="1" customWidth="1"/>
    <col min="516" max="765" width="8.85546875" style="1"/>
    <col min="766" max="766" width="40" style="1" customWidth="1"/>
    <col min="767" max="767" width="9.42578125" style="1" bestFit="1" customWidth="1"/>
    <col min="768" max="768" width="8.85546875" style="1"/>
    <col min="769" max="769" width="9.42578125" style="1" customWidth="1"/>
    <col min="770" max="770" width="8.85546875" style="1"/>
    <col min="771" max="771" width="10.42578125" style="1" customWidth="1"/>
    <col min="772" max="1021" width="8.85546875" style="1"/>
    <col min="1022" max="1022" width="40" style="1" customWidth="1"/>
    <col min="1023" max="1023" width="9.42578125" style="1" bestFit="1" customWidth="1"/>
    <col min="1024" max="1024" width="8.85546875" style="1"/>
    <col min="1025" max="1025" width="9.42578125" style="1" customWidth="1"/>
    <col min="1026" max="1026" width="8.85546875" style="1"/>
    <col min="1027" max="1027" width="10.42578125" style="1" customWidth="1"/>
    <col min="1028" max="1277" width="8.85546875" style="1"/>
    <col min="1278" max="1278" width="40" style="1" customWidth="1"/>
    <col min="1279" max="1279" width="9.42578125" style="1" bestFit="1" customWidth="1"/>
    <col min="1280" max="1280" width="8.85546875" style="1"/>
    <col min="1281" max="1281" width="9.42578125" style="1" customWidth="1"/>
    <col min="1282" max="1282" width="8.85546875" style="1"/>
    <col min="1283" max="1283" width="10.42578125" style="1" customWidth="1"/>
    <col min="1284" max="1533" width="8.85546875" style="1"/>
    <col min="1534" max="1534" width="40" style="1" customWidth="1"/>
    <col min="1535" max="1535" width="9.42578125" style="1" bestFit="1" customWidth="1"/>
    <col min="1536" max="1536" width="8.85546875" style="1"/>
    <col min="1537" max="1537" width="9.42578125" style="1" customWidth="1"/>
    <col min="1538" max="1538" width="8.85546875" style="1"/>
    <col min="1539" max="1539" width="10.42578125" style="1" customWidth="1"/>
    <col min="1540" max="1789" width="8.85546875" style="1"/>
    <col min="1790" max="1790" width="40" style="1" customWidth="1"/>
    <col min="1791" max="1791" width="9.42578125" style="1" bestFit="1" customWidth="1"/>
    <col min="1792" max="1792" width="8.85546875" style="1"/>
    <col min="1793" max="1793" width="9.42578125" style="1" customWidth="1"/>
    <col min="1794" max="1794" width="8.85546875" style="1"/>
    <col min="1795" max="1795" width="10.42578125" style="1" customWidth="1"/>
    <col min="1796" max="2045" width="8.85546875" style="1"/>
    <col min="2046" max="2046" width="40" style="1" customWidth="1"/>
    <col min="2047" max="2047" width="9.42578125" style="1" bestFit="1" customWidth="1"/>
    <col min="2048" max="2048" width="8.85546875" style="1"/>
    <col min="2049" max="2049" width="9.42578125" style="1" customWidth="1"/>
    <col min="2050" max="2050" width="8.85546875" style="1"/>
    <col min="2051" max="2051" width="10.42578125" style="1" customWidth="1"/>
    <col min="2052" max="2301" width="8.85546875" style="1"/>
    <col min="2302" max="2302" width="40" style="1" customWidth="1"/>
    <col min="2303" max="2303" width="9.42578125" style="1" bestFit="1" customWidth="1"/>
    <col min="2304" max="2304" width="8.85546875" style="1"/>
    <col min="2305" max="2305" width="9.42578125" style="1" customWidth="1"/>
    <col min="2306" max="2306" width="8.85546875" style="1"/>
    <col min="2307" max="2307" width="10.42578125" style="1" customWidth="1"/>
    <col min="2308" max="2557" width="8.85546875" style="1"/>
    <col min="2558" max="2558" width="40" style="1" customWidth="1"/>
    <col min="2559" max="2559" width="9.42578125" style="1" bestFit="1" customWidth="1"/>
    <col min="2560" max="2560" width="8.85546875" style="1"/>
    <col min="2561" max="2561" width="9.42578125" style="1" customWidth="1"/>
    <col min="2562" max="2562" width="8.85546875" style="1"/>
    <col min="2563" max="2563" width="10.42578125" style="1" customWidth="1"/>
    <col min="2564" max="2813" width="8.85546875" style="1"/>
    <col min="2814" max="2814" width="40" style="1" customWidth="1"/>
    <col min="2815" max="2815" width="9.42578125" style="1" bestFit="1" customWidth="1"/>
    <col min="2816" max="2816" width="8.85546875" style="1"/>
    <col min="2817" max="2817" width="9.42578125" style="1" customWidth="1"/>
    <col min="2818" max="2818" width="8.85546875" style="1"/>
    <col min="2819" max="2819" width="10.42578125" style="1" customWidth="1"/>
    <col min="2820" max="3069" width="8.85546875" style="1"/>
    <col min="3070" max="3070" width="40" style="1" customWidth="1"/>
    <col min="3071" max="3071" width="9.42578125" style="1" bestFit="1" customWidth="1"/>
    <col min="3072" max="3072" width="8.85546875" style="1"/>
    <col min="3073" max="3073" width="9.42578125" style="1" customWidth="1"/>
    <col min="3074" max="3074" width="8.85546875" style="1"/>
    <col min="3075" max="3075" width="10.42578125" style="1" customWidth="1"/>
    <col min="3076" max="3325" width="8.85546875" style="1"/>
    <col min="3326" max="3326" width="40" style="1" customWidth="1"/>
    <col min="3327" max="3327" width="9.42578125" style="1" bestFit="1" customWidth="1"/>
    <col min="3328" max="3328" width="8.85546875" style="1"/>
    <col min="3329" max="3329" width="9.42578125" style="1" customWidth="1"/>
    <col min="3330" max="3330" width="8.85546875" style="1"/>
    <col min="3331" max="3331" width="10.42578125" style="1" customWidth="1"/>
    <col min="3332" max="3581" width="8.85546875" style="1"/>
    <col min="3582" max="3582" width="40" style="1" customWidth="1"/>
    <col min="3583" max="3583" width="9.42578125" style="1" bestFit="1" customWidth="1"/>
    <col min="3584" max="3584" width="8.85546875" style="1"/>
    <col min="3585" max="3585" width="9.42578125" style="1" customWidth="1"/>
    <col min="3586" max="3586" width="8.85546875" style="1"/>
    <col min="3587" max="3587" width="10.42578125" style="1" customWidth="1"/>
    <col min="3588" max="3837" width="8.85546875" style="1"/>
    <col min="3838" max="3838" width="40" style="1" customWidth="1"/>
    <col min="3839" max="3839" width="9.42578125" style="1" bestFit="1" customWidth="1"/>
    <col min="3840" max="3840" width="8.85546875" style="1"/>
    <col min="3841" max="3841" width="9.42578125" style="1" customWidth="1"/>
    <col min="3842" max="3842" width="8.85546875" style="1"/>
    <col min="3843" max="3843" width="10.42578125" style="1" customWidth="1"/>
    <col min="3844" max="4093" width="8.85546875" style="1"/>
    <col min="4094" max="4094" width="40" style="1" customWidth="1"/>
    <col min="4095" max="4095" width="9.42578125" style="1" bestFit="1" customWidth="1"/>
    <col min="4096" max="4096" width="8.85546875" style="1"/>
    <col min="4097" max="4097" width="9.42578125" style="1" customWidth="1"/>
    <col min="4098" max="4098" width="8.85546875" style="1"/>
    <col min="4099" max="4099" width="10.42578125" style="1" customWidth="1"/>
    <col min="4100" max="4349" width="8.85546875" style="1"/>
    <col min="4350" max="4350" width="40" style="1" customWidth="1"/>
    <col min="4351" max="4351" width="9.42578125" style="1" bestFit="1" customWidth="1"/>
    <col min="4352" max="4352" width="8.85546875" style="1"/>
    <col min="4353" max="4353" width="9.42578125" style="1" customWidth="1"/>
    <col min="4354" max="4354" width="8.85546875" style="1"/>
    <col min="4355" max="4355" width="10.42578125" style="1" customWidth="1"/>
    <col min="4356" max="4605" width="8.85546875" style="1"/>
    <col min="4606" max="4606" width="40" style="1" customWidth="1"/>
    <col min="4607" max="4607" width="9.42578125" style="1" bestFit="1" customWidth="1"/>
    <col min="4608" max="4608" width="8.85546875" style="1"/>
    <col min="4609" max="4609" width="9.42578125" style="1" customWidth="1"/>
    <col min="4610" max="4610" width="8.85546875" style="1"/>
    <col min="4611" max="4611" width="10.42578125" style="1" customWidth="1"/>
    <col min="4612" max="4861" width="8.85546875" style="1"/>
    <col min="4862" max="4862" width="40" style="1" customWidth="1"/>
    <col min="4863" max="4863" width="9.42578125" style="1" bestFit="1" customWidth="1"/>
    <col min="4864" max="4864" width="8.85546875" style="1"/>
    <col min="4865" max="4865" width="9.42578125" style="1" customWidth="1"/>
    <col min="4866" max="4866" width="8.85546875" style="1"/>
    <col min="4867" max="4867" width="10.42578125" style="1" customWidth="1"/>
    <col min="4868" max="5117" width="8.85546875" style="1"/>
    <col min="5118" max="5118" width="40" style="1" customWidth="1"/>
    <col min="5119" max="5119" width="9.42578125" style="1" bestFit="1" customWidth="1"/>
    <col min="5120" max="5120" width="8.85546875" style="1"/>
    <col min="5121" max="5121" width="9.42578125" style="1" customWidth="1"/>
    <col min="5122" max="5122" width="8.85546875" style="1"/>
    <col min="5123" max="5123" width="10.42578125" style="1" customWidth="1"/>
    <col min="5124" max="5373" width="8.85546875" style="1"/>
    <col min="5374" max="5374" width="40" style="1" customWidth="1"/>
    <col min="5375" max="5375" width="9.42578125" style="1" bestFit="1" customWidth="1"/>
    <col min="5376" max="5376" width="8.85546875" style="1"/>
    <col min="5377" max="5377" width="9.42578125" style="1" customWidth="1"/>
    <col min="5378" max="5378" width="8.85546875" style="1"/>
    <col min="5379" max="5379" width="10.42578125" style="1" customWidth="1"/>
    <col min="5380" max="5629" width="8.85546875" style="1"/>
    <col min="5630" max="5630" width="40" style="1" customWidth="1"/>
    <col min="5631" max="5631" width="9.42578125" style="1" bestFit="1" customWidth="1"/>
    <col min="5632" max="5632" width="8.85546875" style="1"/>
    <col min="5633" max="5633" width="9.42578125" style="1" customWidth="1"/>
    <col min="5634" max="5634" width="8.85546875" style="1"/>
    <col min="5635" max="5635" width="10.42578125" style="1" customWidth="1"/>
    <col min="5636" max="5885" width="8.85546875" style="1"/>
    <col min="5886" max="5886" width="40" style="1" customWidth="1"/>
    <col min="5887" max="5887" width="9.42578125" style="1" bestFit="1" customWidth="1"/>
    <col min="5888" max="5888" width="8.85546875" style="1"/>
    <col min="5889" max="5889" width="9.42578125" style="1" customWidth="1"/>
    <col min="5890" max="5890" width="8.85546875" style="1"/>
    <col min="5891" max="5891" width="10.42578125" style="1" customWidth="1"/>
    <col min="5892" max="6141" width="8.85546875" style="1"/>
    <col min="6142" max="6142" width="40" style="1" customWidth="1"/>
    <col min="6143" max="6143" width="9.42578125" style="1" bestFit="1" customWidth="1"/>
    <col min="6144" max="6144" width="8.85546875" style="1"/>
    <col min="6145" max="6145" width="9.42578125" style="1" customWidth="1"/>
    <col min="6146" max="6146" width="8.85546875" style="1"/>
    <col min="6147" max="6147" width="10.42578125" style="1" customWidth="1"/>
    <col min="6148" max="6397" width="8.85546875" style="1"/>
    <col min="6398" max="6398" width="40" style="1" customWidth="1"/>
    <col min="6399" max="6399" width="9.42578125" style="1" bestFit="1" customWidth="1"/>
    <col min="6400" max="6400" width="8.85546875" style="1"/>
    <col min="6401" max="6401" width="9.42578125" style="1" customWidth="1"/>
    <col min="6402" max="6402" width="8.85546875" style="1"/>
    <col min="6403" max="6403" width="10.42578125" style="1" customWidth="1"/>
    <col min="6404" max="6653" width="8.85546875" style="1"/>
    <col min="6654" max="6654" width="40" style="1" customWidth="1"/>
    <col min="6655" max="6655" width="9.42578125" style="1" bestFit="1" customWidth="1"/>
    <col min="6656" max="6656" width="8.85546875" style="1"/>
    <col min="6657" max="6657" width="9.42578125" style="1" customWidth="1"/>
    <col min="6658" max="6658" width="8.85546875" style="1"/>
    <col min="6659" max="6659" width="10.42578125" style="1" customWidth="1"/>
    <col min="6660" max="6909" width="8.85546875" style="1"/>
    <col min="6910" max="6910" width="40" style="1" customWidth="1"/>
    <col min="6911" max="6911" width="9.42578125" style="1" bestFit="1" customWidth="1"/>
    <col min="6912" max="6912" width="8.85546875" style="1"/>
    <col min="6913" max="6913" width="9.42578125" style="1" customWidth="1"/>
    <col min="6914" max="6914" width="8.85546875" style="1"/>
    <col min="6915" max="6915" width="10.42578125" style="1" customWidth="1"/>
    <col min="6916" max="7165" width="8.85546875" style="1"/>
    <col min="7166" max="7166" width="40" style="1" customWidth="1"/>
    <col min="7167" max="7167" width="9.42578125" style="1" bestFit="1" customWidth="1"/>
    <col min="7168" max="7168" width="8.85546875" style="1"/>
    <col min="7169" max="7169" width="9.42578125" style="1" customWidth="1"/>
    <col min="7170" max="7170" width="8.85546875" style="1"/>
    <col min="7171" max="7171" width="10.42578125" style="1" customWidth="1"/>
    <col min="7172" max="7421" width="8.85546875" style="1"/>
    <col min="7422" max="7422" width="40" style="1" customWidth="1"/>
    <col min="7423" max="7423" width="9.42578125" style="1" bestFit="1" customWidth="1"/>
    <col min="7424" max="7424" width="8.85546875" style="1"/>
    <col min="7425" max="7425" width="9.42578125" style="1" customWidth="1"/>
    <col min="7426" max="7426" width="8.85546875" style="1"/>
    <col min="7427" max="7427" width="10.42578125" style="1" customWidth="1"/>
    <col min="7428" max="7677" width="8.85546875" style="1"/>
    <col min="7678" max="7678" width="40" style="1" customWidth="1"/>
    <col min="7679" max="7679" width="9.42578125" style="1" bestFit="1" customWidth="1"/>
    <col min="7680" max="7680" width="8.85546875" style="1"/>
    <col min="7681" max="7681" width="9.42578125" style="1" customWidth="1"/>
    <col min="7682" max="7682" width="8.85546875" style="1"/>
    <col min="7683" max="7683" width="10.42578125" style="1" customWidth="1"/>
    <col min="7684" max="7933" width="8.85546875" style="1"/>
    <col min="7934" max="7934" width="40" style="1" customWidth="1"/>
    <col min="7935" max="7935" width="9.42578125" style="1" bestFit="1" customWidth="1"/>
    <col min="7936" max="7936" width="8.85546875" style="1"/>
    <col min="7937" max="7937" width="9.42578125" style="1" customWidth="1"/>
    <col min="7938" max="7938" width="8.85546875" style="1"/>
    <col min="7939" max="7939" width="10.42578125" style="1" customWidth="1"/>
    <col min="7940" max="8189" width="8.85546875" style="1"/>
    <col min="8190" max="8190" width="40" style="1" customWidth="1"/>
    <col min="8191" max="8191" width="9.42578125" style="1" bestFit="1" customWidth="1"/>
    <col min="8192" max="8192" width="8.85546875" style="1"/>
    <col min="8193" max="8193" width="9.42578125" style="1" customWidth="1"/>
    <col min="8194" max="8194" width="8.85546875" style="1"/>
    <col min="8195" max="8195" width="10.42578125" style="1" customWidth="1"/>
    <col min="8196" max="8445" width="8.85546875" style="1"/>
    <col min="8446" max="8446" width="40" style="1" customWidth="1"/>
    <col min="8447" max="8447" width="9.42578125" style="1" bestFit="1" customWidth="1"/>
    <col min="8448" max="8448" width="8.85546875" style="1"/>
    <col min="8449" max="8449" width="9.42578125" style="1" customWidth="1"/>
    <col min="8450" max="8450" width="8.85546875" style="1"/>
    <col min="8451" max="8451" width="10.42578125" style="1" customWidth="1"/>
    <col min="8452" max="8701" width="8.85546875" style="1"/>
    <col min="8702" max="8702" width="40" style="1" customWidth="1"/>
    <col min="8703" max="8703" width="9.42578125" style="1" bestFit="1" customWidth="1"/>
    <col min="8704" max="8704" width="8.85546875" style="1"/>
    <col min="8705" max="8705" width="9.42578125" style="1" customWidth="1"/>
    <col min="8706" max="8706" width="8.85546875" style="1"/>
    <col min="8707" max="8707" width="10.42578125" style="1" customWidth="1"/>
    <col min="8708" max="8957" width="8.85546875" style="1"/>
    <col min="8958" max="8958" width="40" style="1" customWidth="1"/>
    <col min="8959" max="8959" width="9.42578125" style="1" bestFit="1" customWidth="1"/>
    <col min="8960" max="8960" width="8.85546875" style="1"/>
    <col min="8961" max="8961" width="9.42578125" style="1" customWidth="1"/>
    <col min="8962" max="8962" width="8.85546875" style="1"/>
    <col min="8963" max="8963" width="10.42578125" style="1" customWidth="1"/>
    <col min="8964" max="9213" width="8.85546875" style="1"/>
    <col min="9214" max="9214" width="40" style="1" customWidth="1"/>
    <col min="9215" max="9215" width="9.42578125" style="1" bestFit="1" customWidth="1"/>
    <col min="9216" max="9216" width="8.85546875" style="1"/>
    <col min="9217" max="9217" width="9.42578125" style="1" customWidth="1"/>
    <col min="9218" max="9218" width="8.85546875" style="1"/>
    <col min="9219" max="9219" width="10.42578125" style="1" customWidth="1"/>
    <col min="9220" max="9469" width="8.85546875" style="1"/>
    <col min="9470" max="9470" width="40" style="1" customWidth="1"/>
    <col min="9471" max="9471" width="9.42578125" style="1" bestFit="1" customWidth="1"/>
    <col min="9472" max="9472" width="8.85546875" style="1"/>
    <col min="9473" max="9473" width="9.42578125" style="1" customWidth="1"/>
    <col min="9474" max="9474" width="8.85546875" style="1"/>
    <col min="9475" max="9475" width="10.42578125" style="1" customWidth="1"/>
    <col min="9476" max="9725" width="8.85546875" style="1"/>
    <col min="9726" max="9726" width="40" style="1" customWidth="1"/>
    <col min="9727" max="9727" width="9.42578125" style="1" bestFit="1" customWidth="1"/>
    <col min="9728" max="9728" width="8.85546875" style="1"/>
    <col min="9729" max="9729" width="9.42578125" style="1" customWidth="1"/>
    <col min="9730" max="9730" width="8.85546875" style="1"/>
    <col min="9731" max="9731" width="10.42578125" style="1" customWidth="1"/>
    <col min="9732" max="9981" width="8.85546875" style="1"/>
    <col min="9982" max="9982" width="40" style="1" customWidth="1"/>
    <col min="9983" max="9983" width="9.42578125" style="1" bestFit="1" customWidth="1"/>
    <col min="9984" max="9984" width="8.85546875" style="1"/>
    <col min="9985" max="9985" width="9.42578125" style="1" customWidth="1"/>
    <col min="9986" max="9986" width="8.85546875" style="1"/>
    <col min="9987" max="9987" width="10.42578125" style="1" customWidth="1"/>
    <col min="9988" max="10237" width="8.85546875" style="1"/>
    <col min="10238" max="10238" width="40" style="1" customWidth="1"/>
    <col min="10239" max="10239" width="9.42578125" style="1" bestFit="1" customWidth="1"/>
    <col min="10240" max="10240" width="8.85546875" style="1"/>
    <col min="10241" max="10241" width="9.42578125" style="1" customWidth="1"/>
    <col min="10242" max="10242" width="8.85546875" style="1"/>
    <col min="10243" max="10243" width="10.42578125" style="1" customWidth="1"/>
    <col min="10244" max="10493" width="8.85546875" style="1"/>
    <col min="10494" max="10494" width="40" style="1" customWidth="1"/>
    <col min="10495" max="10495" width="9.42578125" style="1" bestFit="1" customWidth="1"/>
    <col min="10496" max="10496" width="8.85546875" style="1"/>
    <col min="10497" max="10497" width="9.42578125" style="1" customWidth="1"/>
    <col min="10498" max="10498" width="8.85546875" style="1"/>
    <col min="10499" max="10499" width="10.42578125" style="1" customWidth="1"/>
    <col min="10500" max="10749" width="8.85546875" style="1"/>
    <col min="10750" max="10750" width="40" style="1" customWidth="1"/>
    <col min="10751" max="10751" width="9.42578125" style="1" bestFit="1" customWidth="1"/>
    <col min="10752" max="10752" width="8.85546875" style="1"/>
    <col min="10753" max="10753" width="9.42578125" style="1" customWidth="1"/>
    <col min="10754" max="10754" width="8.85546875" style="1"/>
    <col min="10755" max="10755" width="10.42578125" style="1" customWidth="1"/>
    <col min="10756" max="11005" width="8.85546875" style="1"/>
    <col min="11006" max="11006" width="40" style="1" customWidth="1"/>
    <col min="11007" max="11007" width="9.42578125" style="1" bestFit="1" customWidth="1"/>
    <col min="11008" max="11008" width="8.85546875" style="1"/>
    <col min="11009" max="11009" width="9.42578125" style="1" customWidth="1"/>
    <col min="11010" max="11010" width="8.85546875" style="1"/>
    <col min="11011" max="11011" width="10.42578125" style="1" customWidth="1"/>
    <col min="11012" max="11261" width="8.85546875" style="1"/>
    <col min="11262" max="11262" width="40" style="1" customWidth="1"/>
    <col min="11263" max="11263" width="9.42578125" style="1" bestFit="1" customWidth="1"/>
    <col min="11264" max="11264" width="8.85546875" style="1"/>
    <col min="11265" max="11265" width="9.42578125" style="1" customWidth="1"/>
    <col min="11266" max="11266" width="8.85546875" style="1"/>
    <col min="11267" max="11267" width="10.42578125" style="1" customWidth="1"/>
    <col min="11268" max="11517" width="8.85546875" style="1"/>
    <col min="11518" max="11518" width="40" style="1" customWidth="1"/>
    <col min="11519" max="11519" width="9.42578125" style="1" bestFit="1" customWidth="1"/>
    <col min="11520" max="11520" width="8.85546875" style="1"/>
    <col min="11521" max="11521" width="9.42578125" style="1" customWidth="1"/>
    <col min="11522" max="11522" width="8.85546875" style="1"/>
    <col min="11523" max="11523" width="10.42578125" style="1" customWidth="1"/>
    <col min="11524" max="11773" width="8.85546875" style="1"/>
    <col min="11774" max="11774" width="40" style="1" customWidth="1"/>
    <col min="11775" max="11775" width="9.42578125" style="1" bestFit="1" customWidth="1"/>
    <col min="11776" max="11776" width="8.85546875" style="1"/>
    <col min="11777" max="11777" width="9.42578125" style="1" customWidth="1"/>
    <col min="11778" max="11778" width="8.85546875" style="1"/>
    <col min="11779" max="11779" width="10.42578125" style="1" customWidth="1"/>
    <col min="11780" max="12029" width="8.85546875" style="1"/>
    <col min="12030" max="12030" width="40" style="1" customWidth="1"/>
    <col min="12031" max="12031" width="9.42578125" style="1" bestFit="1" customWidth="1"/>
    <col min="12032" max="12032" width="8.85546875" style="1"/>
    <col min="12033" max="12033" width="9.42578125" style="1" customWidth="1"/>
    <col min="12034" max="12034" width="8.85546875" style="1"/>
    <col min="12035" max="12035" width="10.42578125" style="1" customWidth="1"/>
    <col min="12036" max="12285" width="8.85546875" style="1"/>
    <col min="12286" max="12286" width="40" style="1" customWidth="1"/>
    <col min="12287" max="12287" width="9.42578125" style="1" bestFit="1" customWidth="1"/>
    <col min="12288" max="12288" width="8.85546875" style="1"/>
    <col min="12289" max="12289" width="9.42578125" style="1" customWidth="1"/>
    <col min="12290" max="12290" width="8.85546875" style="1"/>
    <col min="12291" max="12291" width="10.42578125" style="1" customWidth="1"/>
    <col min="12292" max="12541" width="8.85546875" style="1"/>
    <col min="12542" max="12542" width="40" style="1" customWidth="1"/>
    <col min="12543" max="12543" width="9.42578125" style="1" bestFit="1" customWidth="1"/>
    <col min="12544" max="12544" width="8.85546875" style="1"/>
    <col min="12545" max="12545" width="9.42578125" style="1" customWidth="1"/>
    <col min="12546" max="12546" width="8.85546875" style="1"/>
    <col min="12547" max="12547" width="10.42578125" style="1" customWidth="1"/>
    <col min="12548" max="12797" width="8.85546875" style="1"/>
    <col min="12798" max="12798" width="40" style="1" customWidth="1"/>
    <col min="12799" max="12799" width="9.42578125" style="1" bestFit="1" customWidth="1"/>
    <col min="12800" max="12800" width="8.85546875" style="1"/>
    <col min="12801" max="12801" width="9.42578125" style="1" customWidth="1"/>
    <col min="12802" max="12802" width="8.85546875" style="1"/>
    <col min="12803" max="12803" width="10.42578125" style="1" customWidth="1"/>
    <col min="12804" max="13053" width="8.85546875" style="1"/>
    <col min="13054" max="13054" width="40" style="1" customWidth="1"/>
    <col min="13055" max="13055" width="9.42578125" style="1" bestFit="1" customWidth="1"/>
    <col min="13056" max="13056" width="8.85546875" style="1"/>
    <col min="13057" max="13057" width="9.42578125" style="1" customWidth="1"/>
    <col min="13058" max="13058" width="8.85546875" style="1"/>
    <col min="13059" max="13059" width="10.42578125" style="1" customWidth="1"/>
    <col min="13060" max="13309" width="8.85546875" style="1"/>
    <col min="13310" max="13310" width="40" style="1" customWidth="1"/>
    <col min="13311" max="13311" width="9.42578125" style="1" bestFit="1" customWidth="1"/>
    <col min="13312" max="13312" width="8.85546875" style="1"/>
    <col min="13313" max="13313" width="9.42578125" style="1" customWidth="1"/>
    <col min="13314" max="13314" width="8.85546875" style="1"/>
    <col min="13315" max="13315" width="10.42578125" style="1" customWidth="1"/>
    <col min="13316" max="13565" width="8.85546875" style="1"/>
    <col min="13566" max="13566" width="40" style="1" customWidth="1"/>
    <col min="13567" max="13567" width="9.42578125" style="1" bestFit="1" customWidth="1"/>
    <col min="13568" max="13568" width="8.85546875" style="1"/>
    <col min="13569" max="13569" width="9.42578125" style="1" customWidth="1"/>
    <col min="13570" max="13570" width="8.85546875" style="1"/>
    <col min="13571" max="13571" width="10.42578125" style="1" customWidth="1"/>
    <col min="13572" max="13821" width="8.85546875" style="1"/>
    <col min="13822" max="13822" width="40" style="1" customWidth="1"/>
    <col min="13823" max="13823" width="9.42578125" style="1" bestFit="1" customWidth="1"/>
    <col min="13824" max="13824" width="8.85546875" style="1"/>
    <col min="13825" max="13825" width="9.42578125" style="1" customWidth="1"/>
    <col min="13826" max="13826" width="8.85546875" style="1"/>
    <col min="13827" max="13827" width="10.42578125" style="1" customWidth="1"/>
    <col min="13828" max="14077" width="8.85546875" style="1"/>
    <col min="14078" max="14078" width="40" style="1" customWidth="1"/>
    <col min="14079" max="14079" width="9.42578125" style="1" bestFit="1" customWidth="1"/>
    <col min="14080" max="14080" width="8.85546875" style="1"/>
    <col min="14081" max="14081" width="9.42578125" style="1" customWidth="1"/>
    <col min="14082" max="14082" width="8.85546875" style="1"/>
    <col min="14083" max="14083" width="10.42578125" style="1" customWidth="1"/>
    <col min="14084" max="14333" width="8.85546875" style="1"/>
    <col min="14334" max="14334" width="40" style="1" customWidth="1"/>
    <col min="14335" max="14335" width="9.42578125" style="1" bestFit="1" customWidth="1"/>
    <col min="14336" max="14336" width="8.85546875" style="1"/>
    <col min="14337" max="14337" width="9.42578125" style="1" customWidth="1"/>
    <col min="14338" max="14338" width="8.85546875" style="1"/>
    <col min="14339" max="14339" width="10.42578125" style="1" customWidth="1"/>
    <col min="14340" max="14589" width="8.85546875" style="1"/>
    <col min="14590" max="14590" width="40" style="1" customWidth="1"/>
    <col min="14591" max="14591" width="9.42578125" style="1" bestFit="1" customWidth="1"/>
    <col min="14592" max="14592" width="8.85546875" style="1"/>
    <col min="14593" max="14593" width="9.42578125" style="1" customWidth="1"/>
    <col min="14594" max="14594" width="8.85546875" style="1"/>
    <col min="14595" max="14595" width="10.42578125" style="1" customWidth="1"/>
    <col min="14596" max="14845" width="8.85546875" style="1"/>
    <col min="14846" max="14846" width="40" style="1" customWidth="1"/>
    <col min="14847" max="14847" width="9.42578125" style="1" bestFit="1" customWidth="1"/>
    <col min="14848" max="14848" width="8.85546875" style="1"/>
    <col min="14849" max="14849" width="9.42578125" style="1" customWidth="1"/>
    <col min="14850" max="14850" width="8.85546875" style="1"/>
    <col min="14851" max="14851" width="10.42578125" style="1" customWidth="1"/>
    <col min="14852" max="15101" width="8.85546875" style="1"/>
    <col min="15102" max="15102" width="40" style="1" customWidth="1"/>
    <col min="15103" max="15103" width="9.42578125" style="1" bestFit="1" customWidth="1"/>
    <col min="15104" max="15104" width="8.85546875" style="1"/>
    <col min="15105" max="15105" width="9.42578125" style="1" customWidth="1"/>
    <col min="15106" max="15106" width="8.85546875" style="1"/>
    <col min="15107" max="15107" width="10.42578125" style="1" customWidth="1"/>
    <col min="15108" max="15357" width="8.85546875" style="1"/>
    <col min="15358" max="15358" width="40" style="1" customWidth="1"/>
    <col min="15359" max="15359" width="9.42578125" style="1" bestFit="1" customWidth="1"/>
    <col min="15360" max="15360" width="8.85546875" style="1"/>
    <col min="15361" max="15361" width="9.42578125" style="1" customWidth="1"/>
    <col min="15362" max="15362" width="8.85546875" style="1"/>
    <col min="15363" max="15363" width="10.42578125" style="1" customWidth="1"/>
    <col min="15364" max="15613" width="8.85546875" style="1"/>
    <col min="15614" max="15614" width="40" style="1" customWidth="1"/>
    <col min="15615" max="15615" width="9.42578125" style="1" bestFit="1" customWidth="1"/>
    <col min="15616" max="15616" width="8.85546875" style="1"/>
    <col min="15617" max="15617" width="9.42578125" style="1" customWidth="1"/>
    <col min="15618" max="15618" width="8.85546875" style="1"/>
    <col min="15619" max="15619" width="10.42578125" style="1" customWidth="1"/>
    <col min="15620" max="15869" width="8.85546875" style="1"/>
    <col min="15870" max="15870" width="40" style="1" customWidth="1"/>
    <col min="15871" max="15871" width="9.42578125" style="1" bestFit="1" customWidth="1"/>
    <col min="15872" max="15872" width="8.85546875" style="1"/>
    <col min="15873" max="15873" width="9.42578125" style="1" customWidth="1"/>
    <col min="15874" max="15874" width="8.85546875" style="1"/>
    <col min="15875" max="15875" width="10.42578125" style="1" customWidth="1"/>
    <col min="15876" max="16125" width="8.85546875" style="1"/>
    <col min="16126" max="16126" width="40" style="1" customWidth="1"/>
    <col min="16127" max="16127" width="9.42578125" style="1" bestFit="1" customWidth="1"/>
    <col min="16128" max="16128" width="8.85546875" style="1"/>
    <col min="16129" max="16129" width="9.42578125" style="1" customWidth="1"/>
    <col min="16130" max="16130" width="8.85546875" style="1"/>
    <col min="16131" max="16131" width="10.42578125" style="1" customWidth="1"/>
    <col min="16132" max="16383" width="8.85546875" style="1"/>
    <col min="16384" max="16384" width="8.85546875" style="1" customWidth="1"/>
  </cols>
  <sheetData>
    <row r="1" spans="1:30" ht="23.25" x14ac:dyDescent="0.35">
      <c r="A1" s="7" t="s">
        <v>223</v>
      </c>
      <c r="B1" s="61"/>
      <c r="C1" s="4"/>
      <c r="E1" s="4"/>
      <c r="G1" s="62"/>
      <c r="I1" s="62"/>
      <c r="K1" s="62"/>
      <c r="M1" s="62"/>
      <c r="O1" s="62"/>
      <c r="Q1" s="62"/>
      <c r="S1" s="62"/>
      <c r="U1" s="62"/>
      <c r="W1" s="62"/>
      <c r="Y1" s="62"/>
      <c r="AA1" s="62"/>
      <c r="AC1" s="62"/>
    </row>
    <row r="2" spans="1:30" x14ac:dyDescent="0.2">
      <c r="A2" s="254" t="s">
        <v>224</v>
      </c>
      <c r="B2" s="254"/>
      <c r="C2" s="254"/>
      <c r="D2" s="254"/>
      <c r="E2" s="254"/>
      <c r="F2" s="191"/>
      <c r="G2" s="63"/>
      <c r="H2" s="191"/>
      <c r="I2" s="63"/>
      <c r="J2" s="191"/>
      <c r="K2" s="63"/>
      <c r="L2" s="191"/>
      <c r="M2" s="63"/>
      <c r="N2" s="191"/>
      <c r="O2" s="63"/>
      <c r="P2" s="191"/>
      <c r="Q2" s="63"/>
      <c r="R2" s="191"/>
      <c r="S2" s="63"/>
      <c r="T2" s="191"/>
      <c r="U2" s="63"/>
      <c r="V2" s="191"/>
      <c r="W2" s="63"/>
      <c r="X2" s="191"/>
      <c r="Y2" s="63"/>
      <c r="Z2" s="191"/>
      <c r="AA2" s="63"/>
      <c r="AB2" s="191"/>
      <c r="AC2" s="63"/>
    </row>
    <row r="3" spans="1:30" x14ac:dyDescent="0.2">
      <c r="A3" s="254"/>
      <c r="B3" s="254"/>
      <c r="C3" s="254"/>
      <c r="D3" s="254"/>
      <c r="E3" s="254"/>
      <c r="F3" s="191"/>
      <c r="G3" s="63"/>
      <c r="H3" s="191"/>
      <c r="I3" s="63"/>
      <c r="J3" s="191"/>
      <c r="K3" s="63"/>
      <c r="L3" s="191"/>
      <c r="M3" s="63"/>
      <c r="N3" s="191"/>
      <c r="O3" s="63"/>
      <c r="P3" s="191"/>
      <c r="Q3" s="63"/>
      <c r="R3" s="191"/>
      <c r="S3" s="63"/>
      <c r="T3" s="191"/>
      <c r="U3" s="63"/>
      <c r="V3" s="191"/>
      <c r="W3" s="63"/>
      <c r="X3" s="191"/>
      <c r="Y3" s="63"/>
      <c r="Z3" s="191"/>
      <c r="AA3" s="63"/>
      <c r="AB3" s="191"/>
      <c r="AC3" s="63"/>
    </row>
    <row r="4" spans="1:30" s="6" customFormat="1" ht="27.75" customHeight="1" x14ac:dyDescent="0.2">
      <c r="A4" s="64" t="s">
        <v>4</v>
      </c>
      <c r="B4" s="65" t="s">
        <v>5</v>
      </c>
      <c r="C4" s="66" t="s">
        <v>220</v>
      </c>
      <c r="D4" s="192" t="s">
        <v>7</v>
      </c>
      <c r="E4" s="66" t="s">
        <v>8</v>
      </c>
      <c r="F4" s="192" t="s">
        <v>9</v>
      </c>
      <c r="G4" s="66" t="s">
        <v>10</v>
      </c>
      <c r="H4" s="192" t="s">
        <v>11</v>
      </c>
      <c r="I4" s="66" t="s">
        <v>12</v>
      </c>
      <c r="J4" s="192" t="s">
        <v>13</v>
      </c>
      <c r="K4" s="66" t="s">
        <v>14</v>
      </c>
      <c r="L4" s="192" t="s">
        <v>15</v>
      </c>
      <c r="M4" s="66" t="s">
        <v>16</v>
      </c>
      <c r="N4" s="192" t="s">
        <v>17</v>
      </c>
      <c r="O4" s="66" t="s">
        <v>18</v>
      </c>
      <c r="P4" s="192" t="s">
        <v>19</v>
      </c>
      <c r="Q4" s="66" t="s">
        <v>20</v>
      </c>
      <c r="R4" s="192" t="s">
        <v>21</v>
      </c>
      <c r="S4" s="66" t="s">
        <v>22</v>
      </c>
      <c r="T4" s="192" t="s">
        <v>23</v>
      </c>
      <c r="U4" s="66" t="s">
        <v>24</v>
      </c>
      <c r="V4" s="192" t="s">
        <v>25</v>
      </c>
      <c r="W4" s="66" t="s">
        <v>26</v>
      </c>
      <c r="X4" s="192" t="s">
        <v>27</v>
      </c>
      <c r="Y4" s="66" t="s">
        <v>28</v>
      </c>
      <c r="Z4" s="192" t="s">
        <v>29</v>
      </c>
      <c r="AA4" s="66" t="s">
        <v>30</v>
      </c>
      <c r="AB4" s="192" t="s">
        <v>31</v>
      </c>
      <c r="AC4" s="67" t="s">
        <v>32</v>
      </c>
      <c r="AD4" s="192" t="s">
        <v>33</v>
      </c>
    </row>
    <row r="5" spans="1:30" ht="25.35" customHeight="1" x14ac:dyDescent="0.25">
      <c r="A5" s="68" t="s">
        <v>37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s="73" customFormat="1" ht="15.75" x14ac:dyDescent="0.25">
      <c r="A6" s="68" t="s">
        <v>38</v>
      </c>
      <c r="B6" s="69"/>
      <c r="C6" s="72"/>
      <c r="D6" s="193"/>
      <c r="E6" s="71"/>
      <c r="F6" s="193"/>
      <c r="G6" s="71"/>
      <c r="H6" s="193"/>
      <c r="I6" s="71"/>
      <c r="J6" s="193"/>
      <c r="K6" s="71"/>
      <c r="L6" s="193"/>
      <c r="M6" s="71"/>
      <c r="N6" s="193"/>
      <c r="O6" s="71"/>
      <c r="P6" s="193"/>
      <c r="Q6" s="71"/>
      <c r="R6" s="193"/>
      <c r="S6" s="71"/>
      <c r="T6" s="193"/>
      <c r="U6" s="71"/>
      <c r="V6" s="193"/>
      <c r="W6" s="71"/>
      <c r="X6" s="193"/>
      <c r="Y6" s="71"/>
      <c r="Z6" s="193"/>
      <c r="AA6" s="71"/>
      <c r="AB6" s="193"/>
      <c r="AC6" s="72">
        <f>SUM(E6,G6,I6,K6,M6,O6,Q6,S6,U6,W6,Y6,AA6)</f>
        <v>0</v>
      </c>
      <c r="AD6" s="193">
        <f>SUM(F6,H6,J6,L6,N6,P6,R6,T6,V6,X6,Z6,AB6)</f>
        <v>0</v>
      </c>
    </row>
    <row r="7" spans="1:30" s="73" customFormat="1" ht="15.75" x14ac:dyDescent="0.25">
      <c r="A7" s="68" t="s">
        <v>39</v>
      </c>
      <c r="B7" s="69"/>
      <c r="C7" s="72">
        <f t="shared" ref="C7:AB7" si="0">SUM(C8,C12,C16,C23,C24)</f>
        <v>0</v>
      </c>
      <c r="D7" s="193">
        <f t="shared" si="0"/>
        <v>0</v>
      </c>
      <c r="E7" s="71">
        <f t="shared" si="0"/>
        <v>0</v>
      </c>
      <c r="F7" s="193">
        <f t="shared" si="0"/>
        <v>0</v>
      </c>
      <c r="G7" s="71">
        <f t="shared" si="0"/>
        <v>0</v>
      </c>
      <c r="H7" s="193">
        <f t="shared" si="0"/>
        <v>0</v>
      </c>
      <c r="I7" s="71">
        <f t="shared" si="0"/>
        <v>0</v>
      </c>
      <c r="J7" s="193">
        <f t="shared" si="0"/>
        <v>0</v>
      </c>
      <c r="K7" s="71">
        <f t="shared" si="0"/>
        <v>0</v>
      </c>
      <c r="L7" s="193">
        <f t="shared" si="0"/>
        <v>0</v>
      </c>
      <c r="M7" s="71">
        <f t="shared" si="0"/>
        <v>0</v>
      </c>
      <c r="N7" s="193">
        <f t="shared" si="0"/>
        <v>0</v>
      </c>
      <c r="O7" s="71">
        <f t="shared" si="0"/>
        <v>0</v>
      </c>
      <c r="P7" s="193">
        <f t="shared" si="0"/>
        <v>0</v>
      </c>
      <c r="Q7" s="71">
        <f t="shared" si="0"/>
        <v>0</v>
      </c>
      <c r="R7" s="193">
        <f t="shared" si="0"/>
        <v>0</v>
      </c>
      <c r="S7" s="71">
        <f t="shared" si="0"/>
        <v>0</v>
      </c>
      <c r="T7" s="193">
        <f t="shared" si="0"/>
        <v>0</v>
      </c>
      <c r="U7" s="71">
        <f t="shared" si="0"/>
        <v>0</v>
      </c>
      <c r="V7" s="193">
        <f t="shared" si="0"/>
        <v>0</v>
      </c>
      <c r="W7" s="71">
        <f t="shared" si="0"/>
        <v>0</v>
      </c>
      <c r="X7" s="193">
        <f t="shared" si="0"/>
        <v>0</v>
      </c>
      <c r="Y7" s="71">
        <f t="shared" si="0"/>
        <v>0</v>
      </c>
      <c r="Z7" s="193">
        <f t="shared" si="0"/>
        <v>0</v>
      </c>
      <c r="AA7" s="71">
        <f t="shared" si="0"/>
        <v>0</v>
      </c>
      <c r="AB7" s="193">
        <f t="shared" si="0"/>
        <v>0</v>
      </c>
      <c r="AC7" s="72">
        <f t="shared" ref="AC7:AD68" si="1">SUM(E7,G7,I7,K7,M7,O7,Q7,S7,U7,W7,Y7,AA7)</f>
        <v>0</v>
      </c>
      <c r="AD7" s="193">
        <f t="shared" si="1"/>
        <v>0</v>
      </c>
    </row>
    <row r="8" spans="1:30" x14ac:dyDescent="0.2">
      <c r="A8" s="74" t="s">
        <v>40</v>
      </c>
      <c r="B8" s="75"/>
      <c r="C8" s="77">
        <f>SUM(C9:C11)</f>
        <v>0</v>
      </c>
      <c r="D8" s="194">
        <f t="shared" ref="D8" si="2">SUM(D9:D11)</f>
        <v>0</v>
      </c>
      <c r="E8" s="76">
        <f t="shared" ref="E8:AB8" si="3">SUM(E9:E11)</f>
        <v>0</v>
      </c>
      <c r="F8" s="194">
        <f t="shared" si="3"/>
        <v>0</v>
      </c>
      <c r="G8" s="76">
        <f t="shared" si="3"/>
        <v>0</v>
      </c>
      <c r="H8" s="194">
        <f t="shared" si="3"/>
        <v>0</v>
      </c>
      <c r="I8" s="76">
        <f t="shared" si="3"/>
        <v>0</v>
      </c>
      <c r="J8" s="194">
        <f t="shared" si="3"/>
        <v>0</v>
      </c>
      <c r="K8" s="76">
        <f t="shared" si="3"/>
        <v>0</v>
      </c>
      <c r="L8" s="194">
        <f t="shared" si="3"/>
        <v>0</v>
      </c>
      <c r="M8" s="76">
        <f t="shared" si="3"/>
        <v>0</v>
      </c>
      <c r="N8" s="194">
        <f t="shared" si="3"/>
        <v>0</v>
      </c>
      <c r="O8" s="76">
        <f t="shared" si="3"/>
        <v>0</v>
      </c>
      <c r="P8" s="194">
        <f t="shared" si="3"/>
        <v>0</v>
      </c>
      <c r="Q8" s="76">
        <f t="shared" si="3"/>
        <v>0</v>
      </c>
      <c r="R8" s="194">
        <f t="shared" si="3"/>
        <v>0</v>
      </c>
      <c r="S8" s="76">
        <f t="shared" si="3"/>
        <v>0</v>
      </c>
      <c r="T8" s="194">
        <f t="shared" si="3"/>
        <v>0</v>
      </c>
      <c r="U8" s="76">
        <f t="shared" si="3"/>
        <v>0</v>
      </c>
      <c r="V8" s="194">
        <f t="shared" si="3"/>
        <v>0</v>
      </c>
      <c r="W8" s="76">
        <f t="shared" si="3"/>
        <v>0</v>
      </c>
      <c r="X8" s="194">
        <f t="shared" si="3"/>
        <v>0</v>
      </c>
      <c r="Y8" s="76">
        <f t="shared" si="3"/>
        <v>0</v>
      </c>
      <c r="Z8" s="194">
        <f t="shared" si="3"/>
        <v>0</v>
      </c>
      <c r="AA8" s="76">
        <f t="shared" si="3"/>
        <v>0</v>
      </c>
      <c r="AB8" s="194">
        <f t="shared" si="3"/>
        <v>0</v>
      </c>
      <c r="AC8" s="77">
        <f>SUM(E8,G8,I8,K8,M8,O8,Q8,S8,U8,W8,Y8,AA8)</f>
        <v>0</v>
      </c>
      <c r="AD8" s="194">
        <f>SUM(F8,H8,J8,L8,N8,P8,R8,T8,V8,X8,Z8,AB8)</f>
        <v>0</v>
      </c>
    </row>
    <row r="9" spans="1:30" ht="14.45" customHeight="1" x14ac:dyDescent="0.2">
      <c r="A9" s="78" t="s">
        <v>41</v>
      </c>
      <c r="B9" s="79"/>
      <c r="C9" s="81"/>
      <c r="D9" s="195"/>
      <c r="E9" s="80"/>
      <c r="F9" s="195"/>
      <c r="G9" s="80"/>
      <c r="H9" s="195"/>
      <c r="I9" s="80"/>
      <c r="J9" s="195"/>
      <c r="K9" s="80"/>
      <c r="L9" s="195"/>
      <c r="M9" s="80"/>
      <c r="N9" s="195"/>
      <c r="O9" s="80"/>
      <c r="P9" s="195"/>
      <c r="Q9" s="80"/>
      <c r="R9" s="195"/>
      <c r="S9" s="80"/>
      <c r="T9" s="195"/>
      <c r="U9" s="80"/>
      <c r="V9" s="195"/>
      <c r="W9" s="80"/>
      <c r="X9" s="195"/>
      <c r="Y9" s="80"/>
      <c r="Z9" s="195"/>
      <c r="AA9" s="80"/>
      <c r="AB9" s="195"/>
      <c r="AC9" s="81">
        <f>SUM(E9,G9,I9,K9,M9,O9,Q9,S9,U9,W9,Y9,AA9)</f>
        <v>0</v>
      </c>
      <c r="AD9" s="195">
        <f>SUM(F9,H9,J9,L9,N9,P9,R9,T9,V9,X9,Z9,AB9)</f>
        <v>0</v>
      </c>
    </row>
    <row r="10" spans="1:30" x14ac:dyDescent="0.2">
      <c r="A10" s="78" t="s">
        <v>42</v>
      </c>
      <c r="B10" s="79"/>
      <c r="C10" s="81"/>
      <c r="D10" s="195"/>
      <c r="E10" s="80"/>
      <c r="F10" s="195"/>
      <c r="G10" s="80"/>
      <c r="H10" s="195"/>
      <c r="I10" s="80"/>
      <c r="J10" s="195"/>
      <c r="K10" s="80"/>
      <c r="L10" s="195"/>
      <c r="M10" s="80"/>
      <c r="N10" s="195"/>
      <c r="O10" s="80"/>
      <c r="P10" s="195"/>
      <c r="Q10" s="80"/>
      <c r="R10" s="195"/>
      <c r="S10" s="80"/>
      <c r="T10" s="195"/>
      <c r="U10" s="80"/>
      <c r="V10" s="195"/>
      <c r="W10" s="80"/>
      <c r="X10" s="195"/>
      <c r="Y10" s="80"/>
      <c r="Z10" s="195"/>
      <c r="AA10" s="80"/>
      <c r="AB10" s="195"/>
      <c r="AC10" s="81">
        <f t="shared" si="1"/>
        <v>0</v>
      </c>
      <c r="AD10" s="195">
        <f t="shared" si="1"/>
        <v>0</v>
      </c>
    </row>
    <row r="11" spans="1:30" x14ac:dyDescent="0.2">
      <c r="A11" s="78" t="s">
        <v>43</v>
      </c>
      <c r="B11" s="79"/>
      <c r="C11" s="81"/>
      <c r="D11" s="195"/>
      <c r="E11" s="80"/>
      <c r="F11" s="195"/>
      <c r="G11" s="80"/>
      <c r="H11" s="195"/>
      <c r="I11" s="80"/>
      <c r="J11" s="195"/>
      <c r="K11" s="80"/>
      <c r="L11" s="195"/>
      <c r="M11" s="80"/>
      <c r="N11" s="195"/>
      <c r="O11" s="80"/>
      <c r="P11" s="195"/>
      <c r="Q11" s="80"/>
      <c r="R11" s="195"/>
      <c r="S11" s="80"/>
      <c r="T11" s="195"/>
      <c r="U11" s="80"/>
      <c r="V11" s="195"/>
      <c r="W11" s="80"/>
      <c r="X11" s="195"/>
      <c r="Y11" s="80"/>
      <c r="Z11" s="195"/>
      <c r="AA11" s="80"/>
      <c r="AB11" s="195"/>
      <c r="AC11" s="81">
        <f t="shared" si="1"/>
        <v>0</v>
      </c>
      <c r="AD11" s="195">
        <f t="shared" si="1"/>
        <v>0</v>
      </c>
    </row>
    <row r="12" spans="1:30" x14ac:dyDescent="0.2">
      <c r="A12" s="74" t="s">
        <v>44</v>
      </c>
      <c r="B12" s="75"/>
      <c r="C12" s="77">
        <f t="shared" ref="C12:AB12" si="4">SUM(C13:C15)</f>
        <v>0</v>
      </c>
      <c r="D12" s="194">
        <f t="shared" si="4"/>
        <v>0</v>
      </c>
      <c r="E12" s="76">
        <f t="shared" si="4"/>
        <v>0</v>
      </c>
      <c r="F12" s="194">
        <f t="shared" si="4"/>
        <v>0</v>
      </c>
      <c r="G12" s="76">
        <f t="shared" si="4"/>
        <v>0</v>
      </c>
      <c r="H12" s="194">
        <f t="shared" si="4"/>
        <v>0</v>
      </c>
      <c r="I12" s="76">
        <f t="shared" si="4"/>
        <v>0</v>
      </c>
      <c r="J12" s="194">
        <f t="shared" si="4"/>
        <v>0</v>
      </c>
      <c r="K12" s="76">
        <f t="shared" si="4"/>
        <v>0</v>
      </c>
      <c r="L12" s="194">
        <f t="shared" si="4"/>
        <v>0</v>
      </c>
      <c r="M12" s="76">
        <f t="shared" si="4"/>
        <v>0</v>
      </c>
      <c r="N12" s="194">
        <f t="shared" si="4"/>
        <v>0</v>
      </c>
      <c r="O12" s="76">
        <f t="shared" si="4"/>
        <v>0</v>
      </c>
      <c r="P12" s="194">
        <f t="shared" si="4"/>
        <v>0</v>
      </c>
      <c r="Q12" s="76">
        <f t="shared" si="4"/>
        <v>0</v>
      </c>
      <c r="R12" s="194">
        <f t="shared" si="4"/>
        <v>0</v>
      </c>
      <c r="S12" s="76">
        <f t="shared" si="4"/>
        <v>0</v>
      </c>
      <c r="T12" s="194">
        <f t="shared" si="4"/>
        <v>0</v>
      </c>
      <c r="U12" s="76">
        <f t="shared" si="4"/>
        <v>0</v>
      </c>
      <c r="V12" s="194">
        <f t="shared" si="4"/>
        <v>0</v>
      </c>
      <c r="W12" s="76">
        <f t="shared" si="4"/>
        <v>0</v>
      </c>
      <c r="X12" s="194">
        <f t="shared" si="4"/>
        <v>0</v>
      </c>
      <c r="Y12" s="76">
        <f t="shared" si="4"/>
        <v>0</v>
      </c>
      <c r="Z12" s="194">
        <f t="shared" si="4"/>
        <v>0</v>
      </c>
      <c r="AA12" s="76">
        <f t="shared" si="4"/>
        <v>0</v>
      </c>
      <c r="AB12" s="194">
        <f t="shared" si="4"/>
        <v>0</v>
      </c>
      <c r="AC12" s="77">
        <f t="shared" si="1"/>
        <v>0</v>
      </c>
      <c r="AD12" s="194">
        <f t="shared" si="1"/>
        <v>0</v>
      </c>
    </row>
    <row r="13" spans="1:30" x14ac:dyDescent="0.2">
      <c r="A13" s="78" t="s">
        <v>45</v>
      </c>
      <c r="B13" s="79"/>
      <c r="C13" s="83"/>
      <c r="D13" s="196"/>
      <c r="E13" s="82"/>
      <c r="F13" s="196"/>
      <c r="G13" s="82"/>
      <c r="H13" s="196"/>
      <c r="I13" s="82"/>
      <c r="J13" s="196"/>
      <c r="K13" s="82"/>
      <c r="L13" s="196"/>
      <c r="M13" s="82"/>
      <c r="N13" s="196"/>
      <c r="O13" s="82"/>
      <c r="P13" s="196"/>
      <c r="Q13" s="82"/>
      <c r="R13" s="196"/>
      <c r="S13" s="82"/>
      <c r="T13" s="196"/>
      <c r="U13" s="82"/>
      <c r="V13" s="196"/>
      <c r="W13" s="82"/>
      <c r="X13" s="196"/>
      <c r="Y13" s="82"/>
      <c r="Z13" s="196"/>
      <c r="AA13" s="82"/>
      <c r="AB13" s="196"/>
      <c r="AC13" s="83">
        <f>SUM(E13,G13,I13,K13,M13,O13,Q13,S13,U13,W13,Y13,AA13)</f>
        <v>0</v>
      </c>
      <c r="AD13" s="196">
        <f t="shared" si="1"/>
        <v>0</v>
      </c>
    </row>
    <row r="14" spans="1:30" x14ac:dyDescent="0.2">
      <c r="A14" s="78" t="s">
        <v>46</v>
      </c>
      <c r="B14" s="79"/>
      <c r="C14" s="83"/>
      <c r="D14" s="196"/>
      <c r="E14" s="82"/>
      <c r="F14" s="196"/>
      <c r="G14" s="82"/>
      <c r="H14" s="196"/>
      <c r="I14" s="82"/>
      <c r="J14" s="196"/>
      <c r="K14" s="82"/>
      <c r="L14" s="196"/>
      <c r="M14" s="82"/>
      <c r="N14" s="196"/>
      <c r="O14" s="82"/>
      <c r="P14" s="196"/>
      <c r="Q14" s="82"/>
      <c r="R14" s="196"/>
      <c r="S14" s="82"/>
      <c r="T14" s="196"/>
      <c r="U14" s="82"/>
      <c r="V14" s="196"/>
      <c r="W14" s="82"/>
      <c r="X14" s="196"/>
      <c r="Y14" s="82"/>
      <c r="Z14" s="196"/>
      <c r="AA14" s="82"/>
      <c r="AB14" s="196"/>
      <c r="AC14" s="83">
        <f t="shared" si="1"/>
        <v>0</v>
      </c>
      <c r="AD14" s="196">
        <f t="shared" si="1"/>
        <v>0</v>
      </c>
    </row>
    <row r="15" spans="1:30" x14ac:dyDescent="0.2">
      <c r="A15" s="78" t="s">
        <v>47</v>
      </c>
      <c r="B15" s="79"/>
      <c r="C15" s="83"/>
      <c r="D15" s="196"/>
      <c r="E15" s="82"/>
      <c r="F15" s="196"/>
      <c r="G15" s="82"/>
      <c r="H15" s="196"/>
      <c r="I15" s="82"/>
      <c r="J15" s="196"/>
      <c r="K15" s="82"/>
      <c r="L15" s="196"/>
      <c r="M15" s="82"/>
      <c r="N15" s="196"/>
      <c r="O15" s="82"/>
      <c r="P15" s="196"/>
      <c r="Q15" s="82"/>
      <c r="R15" s="196"/>
      <c r="S15" s="82"/>
      <c r="T15" s="196"/>
      <c r="U15" s="82"/>
      <c r="V15" s="196"/>
      <c r="W15" s="82"/>
      <c r="X15" s="196"/>
      <c r="Y15" s="82"/>
      <c r="Z15" s="196"/>
      <c r="AA15" s="82"/>
      <c r="AB15" s="196"/>
      <c r="AC15" s="83">
        <f t="shared" si="1"/>
        <v>0</v>
      </c>
      <c r="AD15" s="196">
        <f t="shared" si="1"/>
        <v>0</v>
      </c>
    </row>
    <row r="16" spans="1:30" x14ac:dyDescent="0.2">
      <c r="A16" s="74" t="s">
        <v>48</v>
      </c>
      <c r="B16" s="75"/>
      <c r="C16" s="85">
        <f>SUM(C17:C22)</f>
        <v>0</v>
      </c>
      <c r="D16" s="197">
        <f t="shared" ref="D16" si="5">SUM(D17:D22)</f>
        <v>0</v>
      </c>
      <c r="E16" s="84">
        <f t="shared" ref="E16:AB16" si="6">SUM(E17:E22)</f>
        <v>0</v>
      </c>
      <c r="F16" s="197">
        <f t="shared" si="6"/>
        <v>0</v>
      </c>
      <c r="G16" s="84">
        <f t="shared" si="6"/>
        <v>0</v>
      </c>
      <c r="H16" s="197">
        <f t="shared" si="6"/>
        <v>0</v>
      </c>
      <c r="I16" s="84">
        <f t="shared" si="6"/>
        <v>0</v>
      </c>
      <c r="J16" s="197">
        <f t="shared" si="6"/>
        <v>0</v>
      </c>
      <c r="K16" s="84">
        <f t="shared" si="6"/>
        <v>0</v>
      </c>
      <c r="L16" s="197">
        <f t="shared" si="6"/>
        <v>0</v>
      </c>
      <c r="M16" s="84">
        <f t="shared" si="6"/>
        <v>0</v>
      </c>
      <c r="N16" s="197">
        <f t="shared" si="6"/>
        <v>0</v>
      </c>
      <c r="O16" s="84">
        <f t="shared" si="6"/>
        <v>0</v>
      </c>
      <c r="P16" s="197">
        <f t="shared" si="6"/>
        <v>0</v>
      </c>
      <c r="Q16" s="84">
        <f t="shared" si="6"/>
        <v>0</v>
      </c>
      <c r="R16" s="197">
        <f t="shared" si="6"/>
        <v>0</v>
      </c>
      <c r="S16" s="84">
        <f t="shared" si="6"/>
        <v>0</v>
      </c>
      <c r="T16" s="197">
        <f t="shared" si="6"/>
        <v>0</v>
      </c>
      <c r="U16" s="84">
        <f t="shared" si="6"/>
        <v>0</v>
      </c>
      <c r="V16" s="197">
        <f t="shared" si="6"/>
        <v>0</v>
      </c>
      <c r="W16" s="84">
        <f t="shared" si="6"/>
        <v>0</v>
      </c>
      <c r="X16" s="197">
        <f t="shared" si="6"/>
        <v>0</v>
      </c>
      <c r="Y16" s="84">
        <f t="shared" si="6"/>
        <v>0</v>
      </c>
      <c r="Z16" s="197">
        <f t="shared" si="6"/>
        <v>0</v>
      </c>
      <c r="AA16" s="84">
        <f t="shared" si="6"/>
        <v>0</v>
      </c>
      <c r="AB16" s="197">
        <f t="shared" si="6"/>
        <v>0</v>
      </c>
      <c r="AC16" s="85">
        <f t="shared" si="1"/>
        <v>0</v>
      </c>
      <c r="AD16" s="197">
        <f t="shared" si="1"/>
        <v>0</v>
      </c>
    </row>
    <row r="17" spans="1:30" x14ac:dyDescent="0.2">
      <c r="A17" s="78" t="s">
        <v>49</v>
      </c>
      <c r="B17" s="79"/>
      <c r="C17" s="83"/>
      <c r="D17" s="209"/>
      <c r="E17" s="82"/>
      <c r="F17" s="196"/>
      <c r="G17" s="82"/>
      <c r="H17" s="196"/>
      <c r="I17" s="82"/>
      <c r="J17" s="196"/>
      <c r="K17" s="82"/>
      <c r="L17" s="196"/>
      <c r="M17" s="82"/>
      <c r="N17" s="196"/>
      <c r="O17" s="82"/>
      <c r="P17" s="196"/>
      <c r="Q17" s="82"/>
      <c r="R17" s="196"/>
      <c r="S17" s="82"/>
      <c r="T17" s="196"/>
      <c r="U17" s="82"/>
      <c r="V17" s="196"/>
      <c r="W17" s="82"/>
      <c r="X17" s="196"/>
      <c r="Y17" s="82"/>
      <c r="Z17" s="196"/>
      <c r="AA17" s="82"/>
      <c r="AB17" s="196"/>
      <c r="AC17" s="86">
        <f t="shared" si="1"/>
        <v>0</v>
      </c>
      <c r="AD17" s="209">
        <f t="shared" si="1"/>
        <v>0</v>
      </c>
    </row>
    <row r="18" spans="1:30" x14ac:dyDescent="0.2">
      <c r="A18" s="78" t="s">
        <v>50</v>
      </c>
      <c r="B18" s="79"/>
      <c r="C18" s="83"/>
      <c r="D18" s="209"/>
      <c r="E18" s="82"/>
      <c r="F18" s="196"/>
      <c r="G18" s="82"/>
      <c r="H18" s="196"/>
      <c r="I18" s="82"/>
      <c r="J18" s="196"/>
      <c r="K18" s="82"/>
      <c r="L18" s="196"/>
      <c r="M18" s="82"/>
      <c r="N18" s="196"/>
      <c r="O18" s="82"/>
      <c r="P18" s="196"/>
      <c r="Q18" s="82"/>
      <c r="R18" s="196"/>
      <c r="S18" s="82"/>
      <c r="T18" s="196"/>
      <c r="U18" s="82"/>
      <c r="V18" s="196"/>
      <c r="W18" s="82"/>
      <c r="X18" s="196"/>
      <c r="Y18" s="82"/>
      <c r="Z18" s="196"/>
      <c r="AA18" s="82"/>
      <c r="AB18" s="196"/>
      <c r="AC18" s="86">
        <f t="shared" si="1"/>
        <v>0</v>
      </c>
      <c r="AD18" s="209">
        <f t="shared" si="1"/>
        <v>0</v>
      </c>
    </row>
    <row r="19" spans="1:30" x14ac:dyDescent="0.2">
      <c r="A19" s="78" t="s">
        <v>51</v>
      </c>
      <c r="B19" s="79"/>
      <c r="C19" s="83"/>
      <c r="D19" s="209"/>
      <c r="E19" s="82"/>
      <c r="F19" s="196"/>
      <c r="G19" s="82"/>
      <c r="H19" s="196"/>
      <c r="I19" s="82"/>
      <c r="J19" s="196"/>
      <c r="K19" s="82"/>
      <c r="L19" s="196"/>
      <c r="M19" s="82"/>
      <c r="N19" s="196"/>
      <c r="O19" s="82"/>
      <c r="P19" s="196"/>
      <c r="Q19" s="82"/>
      <c r="R19" s="196"/>
      <c r="S19" s="82"/>
      <c r="T19" s="196"/>
      <c r="U19" s="82"/>
      <c r="V19" s="196"/>
      <c r="W19" s="82"/>
      <c r="X19" s="196"/>
      <c r="Y19" s="82"/>
      <c r="Z19" s="196"/>
      <c r="AA19" s="82"/>
      <c r="AB19" s="196"/>
      <c r="AC19" s="86">
        <f t="shared" si="1"/>
        <v>0</v>
      </c>
      <c r="AD19" s="209">
        <f t="shared" si="1"/>
        <v>0</v>
      </c>
    </row>
    <row r="20" spans="1:30" x14ac:dyDescent="0.2">
      <c r="A20" s="78" t="s">
        <v>52</v>
      </c>
      <c r="B20" s="79"/>
      <c r="C20" s="83"/>
      <c r="D20" s="209"/>
      <c r="E20" s="82"/>
      <c r="F20" s="196"/>
      <c r="G20" s="82"/>
      <c r="H20" s="196"/>
      <c r="I20" s="82"/>
      <c r="J20" s="196"/>
      <c r="K20" s="82"/>
      <c r="L20" s="196"/>
      <c r="M20" s="82"/>
      <c r="N20" s="196"/>
      <c r="O20" s="82"/>
      <c r="P20" s="196"/>
      <c r="Q20" s="82"/>
      <c r="R20" s="196"/>
      <c r="S20" s="82"/>
      <c r="T20" s="196"/>
      <c r="U20" s="82"/>
      <c r="V20" s="196"/>
      <c r="W20" s="82"/>
      <c r="X20" s="196"/>
      <c r="Y20" s="82"/>
      <c r="Z20" s="196"/>
      <c r="AA20" s="82"/>
      <c r="AB20" s="196"/>
      <c r="AC20" s="86">
        <f t="shared" si="1"/>
        <v>0</v>
      </c>
      <c r="AD20" s="209">
        <f t="shared" si="1"/>
        <v>0</v>
      </c>
    </row>
    <row r="21" spans="1:30" x14ac:dyDescent="0.2">
      <c r="A21" s="78" t="s">
        <v>53</v>
      </c>
      <c r="B21" s="79"/>
      <c r="C21" s="83"/>
      <c r="D21" s="209"/>
      <c r="E21" s="82"/>
      <c r="F21" s="196"/>
      <c r="G21" s="82"/>
      <c r="H21" s="196"/>
      <c r="I21" s="82"/>
      <c r="J21" s="196"/>
      <c r="K21" s="82"/>
      <c r="L21" s="196"/>
      <c r="M21" s="82"/>
      <c r="N21" s="196"/>
      <c r="O21" s="82"/>
      <c r="P21" s="196"/>
      <c r="Q21" s="82"/>
      <c r="R21" s="196"/>
      <c r="S21" s="82"/>
      <c r="T21" s="196"/>
      <c r="U21" s="82"/>
      <c r="V21" s="196"/>
      <c r="W21" s="82"/>
      <c r="X21" s="196"/>
      <c r="Y21" s="82"/>
      <c r="Z21" s="196"/>
      <c r="AA21" s="82"/>
      <c r="AB21" s="196"/>
      <c r="AC21" s="86">
        <f t="shared" si="1"/>
        <v>0</v>
      </c>
      <c r="AD21" s="209">
        <f t="shared" si="1"/>
        <v>0</v>
      </c>
    </row>
    <row r="22" spans="1:30" x14ac:dyDescent="0.2">
      <c r="A22" s="78" t="s">
        <v>54</v>
      </c>
      <c r="B22" s="79"/>
      <c r="C22" s="83"/>
      <c r="D22" s="209"/>
      <c r="E22" s="82"/>
      <c r="F22" s="196"/>
      <c r="G22" s="82"/>
      <c r="H22" s="196"/>
      <c r="I22" s="82"/>
      <c r="J22" s="196"/>
      <c r="K22" s="82"/>
      <c r="L22" s="196"/>
      <c r="M22" s="82"/>
      <c r="N22" s="196"/>
      <c r="O22" s="82"/>
      <c r="P22" s="196"/>
      <c r="Q22" s="82"/>
      <c r="R22" s="196"/>
      <c r="S22" s="82"/>
      <c r="T22" s="196"/>
      <c r="U22" s="82"/>
      <c r="V22" s="196"/>
      <c r="W22" s="82"/>
      <c r="X22" s="196"/>
      <c r="Y22" s="82"/>
      <c r="Z22" s="196"/>
      <c r="AA22" s="82"/>
      <c r="AB22" s="196"/>
      <c r="AC22" s="86">
        <f t="shared" si="1"/>
        <v>0</v>
      </c>
      <c r="AD22" s="209">
        <f t="shared" si="1"/>
        <v>0</v>
      </c>
    </row>
    <row r="23" spans="1:30" x14ac:dyDescent="0.2">
      <c r="A23" s="74" t="s">
        <v>55</v>
      </c>
      <c r="B23" s="75">
        <v>1</v>
      </c>
      <c r="C23" s="85"/>
      <c r="D23" s="197"/>
      <c r="E23" s="84"/>
      <c r="F23" s="197"/>
      <c r="G23" s="84"/>
      <c r="H23" s="197"/>
      <c r="I23" s="84"/>
      <c r="J23" s="197"/>
      <c r="K23" s="84"/>
      <c r="L23" s="197"/>
      <c r="M23" s="84"/>
      <c r="N23" s="197"/>
      <c r="O23" s="84"/>
      <c r="P23" s="197"/>
      <c r="Q23" s="84"/>
      <c r="R23" s="197"/>
      <c r="S23" s="84"/>
      <c r="T23" s="197"/>
      <c r="U23" s="84"/>
      <c r="V23" s="197"/>
      <c r="W23" s="84"/>
      <c r="X23" s="197"/>
      <c r="Y23" s="84"/>
      <c r="Z23" s="197"/>
      <c r="AA23" s="84"/>
      <c r="AB23" s="197"/>
      <c r="AC23" s="85">
        <f t="shared" si="1"/>
        <v>0</v>
      </c>
      <c r="AD23" s="197">
        <f t="shared" si="1"/>
        <v>0</v>
      </c>
    </row>
    <row r="24" spans="1:30" x14ac:dyDescent="0.2">
      <c r="A24" s="74" t="s">
        <v>56</v>
      </c>
      <c r="B24" s="75">
        <v>1</v>
      </c>
      <c r="C24" s="85"/>
      <c r="D24" s="197"/>
      <c r="E24" s="84"/>
      <c r="F24" s="197"/>
      <c r="G24" s="84"/>
      <c r="H24" s="197"/>
      <c r="I24" s="84"/>
      <c r="J24" s="197"/>
      <c r="K24" s="84"/>
      <c r="L24" s="197"/>
      <c r="M24" s="84"/>
      <c r="N24" s="197"/>
      <c r="O24" s="84"/>
      <c r="P24" s="197"/>
      <c r="Q24" s="84"/>
      <c r="R24" s="197"/>
      <c r="S24" s="84"/>
      <c r="T24" s="197"/>
      <c r="U24" s="84"/>
      <c r="V24" s="197"/>
      <c r="W24" s="84"/>
      <c r="X24" s="197"/>
      <c r="Y24" s="84"/>
      <c r="Z24" s="197"/>
      <c r="AA24" s="84"/>
      <c r="AB24" s="197"/>
      <c r="AC24" s="85">
        <f t="shared" si="1"/>
        <v>0</v>
      </c>
      <c r="AD24" s="197">
        <f t="shared" si="1"/>
        <v>0</v>
      </c>
    </row>
    <row r="25" spans="1:30" s="73" customFormat="1" ht="15.75" x14ac:dyDescent="0.25">
      <c r="A25" s="87" t="s">
        <v>57</v>
      </c>
      <c r="B25" s="88"/>
      <c r="C25" s="72">
        <f>SUM(C26,C31,C34,C38,C44)</f>
        <v>0</v>
      </c>
      <c r="D25" s="193">
        <f t="shared" ref="D25" si="7">SUM(D26,D31,D34,D38,D44)</f>
        <v>0</v>
      </c>
      <c r="E25" s="71">
        <f t="shared" ref="E25:AB25" si="8">SUM(E26,E31,E34,E38,E44)</f>
        <v>0</v>
      </c>
      <c r="F25" s="193">
        <f t="shared" si="8"/>
        <v>0</v>
      </c>
      <c r="G25" s="71">
        <f t="shared" si="8"/>
        <v>0</v>
      </c>
      <c r="H25" s="193">
        <f t="shared" si="8"/>
        <v>0</v>
      </c>
      <c r="I25" s="71">
        <f t="shared" si="8"/>
        <v>0</v>
      </c>
      <c r="J25" s="193">
        <f t="shared" si="8"/>
        <v>0</v>
      </c>
      <c r="K25" s="71">
        <f t="shared" si="8"/>
        <v>0</v>
      </c>
      <c r="L25" s="193">
        <f t="shared" si="8"/>
        <v>0</v>
      </c>
      <c r="M25" s="71">
        <f t="shared" si="8"/>
        <v>0</v>
      </c>
      <c r="N25" s="193">
        <f t="shared" si="8"/>
        <v>0</v>
      </c>
      <c r="O25" s="71">
        <f t="shared" si="8"/>
        <v>0</v>
      </c>
      <c r="P25" s="193">
        <f t="shared" si="8"/>
        <v>0</v>
      </c>
      <c r="Q25" s="71">
        <f t="shared" si="8"/>
        <v>0</v>
      </c>
      <c r="R25" s="193">
        <f t="shared" si="8"/>
        <v>0</v>
      </c>
      <c r="S25" s="71">
        <f t="shared" si="8"/>
        <v>0</v>
      </c>
      <c r="T25" s="193">
        <f t="shared" si="8"/>
        <v>0</v>
      </c>
      <c r="U25" s="71">
        <f t="shared" si="8"/>
        <v>0</v>
      </c>
      <c r="V25" s="193">
        <f t="shared" si="8"/>
        <v>0</v>
      </c>
      <c r="W25" s="71">
        <f t="shared" si="8"/>
        <v>0</v>
      </c>
      <c r="X25" s="193">
        <f t="shared" si="8"/>
        <v>0</v>
      </c>
      <c r="Y25" s="71">
        <f t="shared" si="8"/>
        <v>0</v>
      </c>
      <c r="Z25" s="193">
        <f t="shared" si="8"/>
        <v>0</v>
      </c>
      <c r="AA25" s="71">
        <f t="shared" si="8"/>
        <v>0</v>
      </c>
      <c r="AB25" s="193">
        <f t="shared" si="8"/>
        <v>0</v>
      </c>
      <c r="AC25" s="72">
        <f t="shared" si="1"/>
        <v>0</v>
      </c>
      <c r="AD25" s="193">
        <f t="shared" si="1"/>
        <v>0</v>
      </c>
    </row>
    <row r="26" spans="1:30" x14ac:dyDescent="0.2">
      <c r="A26" s="89" t="s">
        <v>58</v>
      </c>
      <c r="B26" s="75"/>
      <c r="C26" s="77">
        <f t="shared" ref="C26:AB26" si="9">SUM(C27:C30)</f>
        <v>0</v>
      </c>
      <c r="D26" s="194">
        <f t="shared" si="9"/>
        <v>0</v>
      </c>
      <c r="E26" s="76">
        <f t="shared" si="9"/>
        <v>0</v>
      </c>
      <c r="F26" s="194">
        <f t="shared" si="9"/>
        <v>0</v>
      </c>
      <c r="G26" s="76">
        <f t="shared" si="9"/>
        <v>0</v>
      </c>
      <c r="H26" s="194">
        <f t="shared" si="9"/>
        <v>0</v>
      </c>
      <c r="I26" s="76">
        <f t="shared" si="9"/>
        <v>0</v>
      </c>
      <c r="J26" s="194">
        <f t="shared" si="9"/>
        <v>0</v>
      </c>
      <c r="K26" s="76">
        <f t="shared" si="9"/>
        <v>0</v>
      </c>
      <c r="L26" s="194">
        <f t="shared" si="9"/>
        <v>0</v>
      </c>
      <c r="M26" s="76">
        <f t="shared" si="9"/>
        <v>0</v>
      </c>
      <c r="N26" s="194">
        <f t="shared" si="9"/>
        <v>0</v>
      </c>
      <c r="O26" s="76">
        <f t="shared" si="9"/>
        <v>0</v>
      </c>
      <c r="P26" s="194">
        <f t="shared" si="9"/>
        <v>0</v>
      </c>
      <c r="Q26" s="76">
        <f t="shared" si="9"/>
        <v>0</v>
      </c>
      <c r="R26" s="194">
        <f t="shared" si="9"/>
        <v>0</v>
      </c>
      <c r="S26" s="76">
        <f t="shared" si="9"/>
        <v>0</v>
      </c>
      <c r="T26" s="194">
        <f t="shared" si="9"/>
        <v>0</v>
      </c>
      <c r="U26" s="76">
        <f t="shared" si="9"/>
        <v>0</v>
      </c>
      <c r="V26" s="194">
        <f t="shared" si="9"/>
        <v>0</v>
      </c>
      <c r="W26" s="76">
        <f t="shared" si="9"/>
        <v>0</v>
      </c>
      <c r="X26" s="194">
        <f t="shared" si="9"/>
        <v>0</v>
      </c>
      <c r="Y26" s="76">
        <f t="shared" si="9"/>
        <v>0</v>
      </c>
      <c r="Z26" s="194">
        <f t="shared" si="9"/>
        <v>0</v>
      </c>
      <c r="AA26" s="76">
        <f t="shared" si="9"/>
        <v>0</v>
      </c>
      <c r="AB26" s="194">
        <f t="shared" si="9"/>
        <v>0</v>
      </c>
      <c r="AC26" s="77">
        <f t="shared" si="1"/>
        <v>0</v>
      </c>
      <c r="AD26" s="194">
        <f t="shared" si="1"/>
        <v>0</v>
      </c>
    </row>
    <row r="27" spans="1:30" x14ac:dyDescent="0.2">
      <c r="A27" s="78" t="s">
        <v>59</v>
      </c>
      <c r="B27" s="79"/>
      <c r="C27" s="91"/>
      <c r="D27" s="198"/>
      <c r="E27" s="90"/>
      <c r="F27" s="198"/>
      <c r="G27" s="90"/>
      <c r="H27" s="198"/>
      <c r="I27" s="90"/>
      <c r="J27" s="198"/>
      <c r="K27" s="90"/>
      <c r="L27" s="198"/>
      <c r="M27" s="90"/>
      <c r="N27" s="198"/>
      <c r="O27" s="90"/>
      <c r="P27" s="198"/>
      <c r="Q27" s="90"/>
      <c r="R27" s="198"/>
      <c r="S27" s="90"/>
      <c r="T27" s="198"/>
      <c r="U27" s="90"/>
      <c r="V27" s="198"/>
      <c r="W27" s="90"/>
      <c r="X27" s="198"/>
      <c r="Y27" s="90"/>
      <c r="Z27" s="198"/>
      <c r="AA27" s="90"/>
      <c r="AB27" s="198"/>
      <c r="AC27" s="91">
        <f t="shared" si="1"/>
        <v>0</v>
      </c>
      <c r="AD27" s="198">
        <f t="shared" si="1"/>
        <v>0</v>
      </c>
    </row>
    <row r="28" spans="1:30" x14ac:dyDescent="0.2">
      <c r="A28" s="78" t="s">
        <v>60</v>
      </c>
      <c r="B28" s="79"/>
      <c r="C28" s="91"/>
      <c r="D28" s="198"/>
      <c r="E28" s="90"/>
      <c r="F28" s="198"/>
      <c r="G28" s="90"/>
      <c r="H28" s="198"/>
      <c r="I28" s="90"/>
      <c r="J28" s="198"/>
      <c r="K28" s="90"/>
      <c r="L28" s="198"/>
      <c r="M28" s="90"/>
      <c r="N28" s="198"/>
      <c r="O28" s="90"/>
      <c r="P28" s="198"/>
      <c r="Q28" s="90"/>
      <c r="R28" s="198"/>
      <c r="S28" s="90"/>
      <c r="T28" s="198"/>
      <c r="U28" s="90"/>
      <c r="V28" s="198"/>
      <c r="W28" s="90"/>
      <c r="X28" s="198"/>
      <c r="Y28" s="90"/>
      <c r="Z28" s="198"/>
      <c r="AA28" s="90"/>
      <c r="AB28" s="198"/>
      <c r="AC28" s="91">
        <f t="shared" si="1"/>
        <v>0</v>
      </c>
      <c r="AD28" s="198">
        <f t="shared" si="1"/>
        <v>0</v>
      </c>
    </row>
    <row r="29" spans="1:30" x14ac:dyDescent="0.2">
      <c r="A29" s="78" t="s">
        <v>61</v>
      </c>
      <c r="B29" s="79"/>
      <c r="C29" s="91"/>
      <c r="D29" s="198"/>
      <c r="E29" s="90"/>
      <c r="F29" s="198"/>
      <c r="G29" s="90"/>
      <c r="H29" s="198"/>
      <c r="I29" s="90"/>
      <c r="J29" s="198"/>
      <c r="K29" s="90"/>
      <c r="L29" s="198"/>
      <c r="M29" s="90"/>
      <c r="N29" s="198"/>
      <c r="O29" s="90"/>
      <c r="P29" s="198"/>
      <c r="Q29" s="90"/>
      <c r="R29" s="198"/>
      <c r="S29" s="90"/>
      <c r="T29" s="198"/>
      <c r="U29" s="90"/>
      <c r="V29" s="198"/>
      <c r="W29" s="90"/>
      <c r="X29" s="198"/>
      <c r="Y29" s="90"/>
      <c r="Z29" s="198"/>
      <c r="AA29" s="90"/>
      <c r="AB29" s="198"/>
      <c r="AC29" s="91">
        <f t="shared" si="1"/>
        <v>0</v>
      </c>
      <c r="AD29" s="198">
        <f t="shared" si="1"/>
        <v>0</v>
      </c>
    </row>
    <row r="30" spans="1:30" x14ac:dyDescent="0.2">
      <c r="A30" s="78" t="s">
        <v>62</v>
      </c>
      <c r="B30" s="79"/>
      <c r="C30" s="91"/>
      <c r="D30" s="198"/>
      <c r="E30" s="90"/>
      <c r="F30" s="198"/>
      <c r="G30" s="90"/>
      <c r="H30" s="198"/>
      <c r="I30" s="90"/>
      <c r="J30" s="198"/>
      <c r="K30" s="90"/>
      <c r="L30" s="198"/>
      <c r="M30" s="90"/>
      <c r="N30" s="198"/>
      <c r="O30" s="90"/>
      <c r="P30" s="198"/>
      <c r="Q30" s="90"/>
      <c r="R30" s="198"/>
      <c r="S30" s="90"/>
      <c r="T30" s="198"/>
      <c r="U30" s="90"/>
      <c r="V30" s="198"/>
      <c r="W30" s="90"/>
      <c r="X30" s="198"/>
      <c r="Y30" s="90"/>
      <c r="Z30" s="198"/>
      <c r="AA30" s="90"/>
      <c r="AB30" s="198"/>
      <c r="AC30" s="91">
        <f t="shared" si="1"/>
        <v>0</v>
      </c>
      <c r="AD30" s="198">
        <f t="shared" si="1"/>
        <v>0</v>
      </c>
    </row>
    <row r="31" spans="1:30" x14ac:dyDescent="0.2">
      <c r="A31" s="89" t="s">
        <v>63</v>
      </c>
      <c r="B31" s="75"/>
      <c r="C31" s="77">
        <f>SUM(C32:C33)</f>
        <v>0</v>
      </c>
      <c r="D31" s="194">
        <f t="shared" ref="D31" si="10">SUM(D32:D33)</f>
        <v>0</v>
      </c>
      <c r="E31" s="76">
        <f t="shared" ref="E31:AB31" si="11">SUM(E32:E33)</f>
        <v>0</v>
      </c>
      <c r="F31" s="194">
        <f t="shared" si="11"/>
        <v>0</v>
      </c>
      <c r="G31" s="76">
        <f t="shared" si="11"/>
        <v>0</v>
      </c>
      <c r="H31" s="194">
        <f t="shared" si="11"/>
        <v>0</v>
      </c>
      <c r="I31" s="76">
        <f t="shared" si="11"/>
        <v>0</v>
      </c>
      <c r="J31" s="194">
        <f t="shared" si="11"/>
        <v>0</v>
      </c>
      <c r="K31" s="76">
        <f t="shared" si="11"/>
        <v>0</v>
      </c>
      <c r="L31" s="194">
        <f t="shared" si="11"/>
        <v>0</v>
      </c>
      <c r="M31" s="76">
        <f t="shared" si="11"/>
        <v>0</v>
      </c>
      <c r="N31" s="194">
        <f t="shared" si="11"/>
        <v>0</v>
      </c>
      <c r="O31" s="76">
        <f t="shared" si="11"/>
        <v>0</v>
      </c>
      <c r="P31" s="194">
        <f t="shared" si="11"/>
        <v>0</v>
      </c>
      <c r="Q31" s="76">
        <f t="shared" si="11"/>
        <v>0</v>
      </c>
      <c r="R31" s="194">
        <f t="shared" si="11"/>
        <v>0</v>
      </c>
      <c r="S31" s="76">
        <f t="shared" si="11"/>
        <v>0</v>
      </c>
      <c r="T31" s="194">
        <f t="shared" si="11"/>
        <v>0</v>
      </c>
      <c r="U31" s="76">
        <f t="shared" si="11"/>
        <v>0</v>
      </c>
      <c r="V31" s="194">
        <f t="shared" si="11"/>
        <v>0</v>
      </c>
      <c r="W31" s="76">
        <f t="shared" si="11"/>
        <v>0</v>
      </c>
      <c r="X31" s="194">
        <f t="shared" si="11"/>
        <v>0</v>
      </c>
      <c r="Y31" s="76">
        <f t="shared" si="11"/>
        <v>0</v>
      </c>
      <c r="Z31" s="194">
        <f t="shared" si="11"/>
        <v>0</v>
      </c>
      <c r="AA31" s="76">
        <f t="shared" si="11"/>
        <v>0</v>
      </c>
      <c r="AB31" s="194">
        <f t="shared" si="11"/>
        <v>0</v>
      </c>
      <c r="AC31" s="77">
        <f t="shared" si="1"/>
        <v>0</v>
      </c>
      <c r="AD31" s="194">
        <f t="shared" si="1"/>
        <v>0</v>
      </c>
    </row>
    <row r="32" spans="1:30" x14ac:dyDescent="0.2">
      <c r="A32" s="78" t="s">
        <v>64</v>
      </c>
      <c r="B32" s="79"/>
      <c r="C32" s="81"/>
      <c r="D32" s="195"/>
      <c r="E32" s="80"/>
      <c r="F32" s="195"/>
      <c r="G32" s="80"/>
      <c r="H32" s="195"/>
      <c r="I32" s="80"/>
      <c r="J32" s="195"/>
      <c r="K32" s="80"/>
      <c r="L32" s="195"/>
      <c r="M32" s="80"/>
      <c r="N32" s="195"/>
      <c r="O32" s="80"/>
      <c r="P32" s="195"/>
      <c r="Q32" s="80"/>
      <c r="R32" s="195"/>
      <c r="S32" s="80"/>
      <c r="T32" s="195"/>
      <c r="U32" s="80"/>
      <c r="V32" s="195"/>
      <c r="W32" s="80"/>
      <c r="X32" s="195"/>
      <c r="Y32" s="80"/>
      <c r="Z32" s="195"/>
      <c r="AA32" s="80"/>
      <c r="AB32" s="195"/>
      <c r="AC32" s="81">
        <f t="shared" si="1"/>
        <v>0</v>
      </c>
      <c r="AD32" s="195">
        <f t="shared" si="1"/>
        <v>0</v>
      </c>
    </row>
    <row r="33" spans="1:30" x14ac:dyDescent="0.2">
      <c r="A33" s="78" t="s">
        <v>65</v>
      </c>
      <c r="B33" s="79"/>
      <c r="C33" s="81"/>
      <c r="D33" s="195"/>
      <c r="E33" s="80"/>
      <c r="F33" s="195"/>
      <c r="G33" s="80"/>
      <c r="H33" s="195"/>
      <c r="I33" s="80"/>
      <c r="J33" s="195"/>
      <c r="K33" s="80"/>
      <c r="L33" s="195"/>
      <c r="M33" s="80"/>
      <c r="N33" s="195"/>
      <c r="O33" s="80"/>
      <c r="P33" s="195"/>
      <c r="Q33" s="80"/>
      <c r="R33" s="195"/>
      <c r="S33" s="80"/>
      <c r="T33" s="195"/>
      <c r="U33" s="80"/>
      <c r="V33" s="195"/>
      <c r="W33" s="80"/>
      <c r="X33" s="195"/>
      <c r="Y33" s="80"/>
      <c r="Z33" s="195"/>
      <c r="AA33" s="80"/>
      <c r="AB33" s="195"/>
      <c r="AC33" s="81">
        <f t="shared" si="1"/>
        <v>0</v>
      </c>
      <c r="AD33" s="195">
        <f t="shared" si="1"/>
        <v>0</v>
      </c>
    </row>
    <row r="34" spans="1:30" x14ac:dyDescent="0.2">
      <c r="A34" s="89" t="s">
        <v>66</v>
      </c>
      <c r="B34" s="75"/>
      <c r="C34" s="77">
        <f t="shared" ref="C34:AB34" si="12">SUM(C35:C37)</f>
        <v>0</v>
      </c>
      <c r="D34" s="194">
        <f t="shared" si="12"/>
        <v>0</v>
      </c>
      <c r="E34" s="76">
        <f t="shared" si="12"/>
        <v>0</v>
      </c>
      <c r="F34" s="194">
        <f t="shared" si="12"/>
        <v>0</v>
      </c>
      <c r="G34" s="76">
        <f t="shared" si="12"/>
        <v>0</v>
      </c>
      <c r="H34" s="194">
        <f t="shared" si="12"/>
        <v>0</v>
      </c>
      <c r="I34" s="76">
        <f t="shared" si="12"/>
        <v>0</v>
      </c>
      <c r="J34" s="194">
        <f t="shared" si="12"/>
        <v>0</v>
      </c>
      <c r="K34" s="76">
        <f t="shared" si="12"/>
        <v>0</v>
      </c>
      <c r="L34" s="194">
        <f t="shared" si="12"/>
        <v>0</v>
      </c>
      <c r="M34" s="76">
        <f t="shared" si="12"/>
        <v>0</v>
      </c>
      <c r="N34" s="194">
        <f t="shared" si="12"/>
        <v>0</v>
      </c>
      <c r="O34" s="76">
        <f t="shared" si="12"/>
        <v>0</v>
      </c>
      <c r="P34" s="194">
        <f t="shared" si="12"/>
        <v>0</v>
      </c>
      <c r="Q34" s="76">
        <f t="shared" si="12"/>
        <v>0</v>
      </c>
      <c r="R34" s="194">
        <f t="shared" si="12"/>
        <v>0</v>
      </c>
      <c r="S34" s="76">
        <f t="shared" si="12"/>
        <v>0</v>
      </c>
      <c r="T34" s="194">
        <f t="shared" si="12"/>
        <v>0</v>
      </c>
      <c r="U34" s="76">
        <f t="shared" si="12"/>
        <v>0</v>
      </c>
      <c r="V34" s="194">
        <f t="shared" si="12"/>
        <v>0</v>
      </c>
      <c r="W34" s="76">
        <f t="shared" si="12"/>
        <v>0</v>
      </c>
      <c r="X34" s="194">
        <f t="shared" si="12"/>
        <v>0</v>
      </c>
      <c r="Y34" s="76">
        <f t="shared" si="12"/>
        <v>0</v>
      </c>
      <c r="Z34" s="194">
        <f t="shared" si="12"/>
        <v>0</v>
      </c>
      <c r="AA34" s="76">
        <f t="shared" si="12"/>
        <v>0</v>
      </c>
      <c r="AB34" s="194">
        <f t="shared" si="12"/>
        <v>0</v>
      </c>
      <c r="AC34" s="77">
        <f t="shared" si="1"/>
        <v>0</v>
      </c>
      <c r="AD34" s="194">
        <f t="shared" si="1"/>
        <v>0</v>
      </c>
    </row>
    <row r="35" spans="1:30" s="5" customFormat="1" ht="15" x14ac:dyDescent="0.25">
      <c r="A35" s="78" t="s">
        <v>67</v>
      </c>
      <c r="B35" s="79"/>
      <c r="C35" s="93"/>
      <c r="D35" s="199"/>
      <c r="E35" s="92"/>
      <c r="F35" s="199"/>
      <c r="G35" s="92"/>
      <c r="H35" s="199"/>
      <c r="I35" s="92"/>
      <c r="J35" s="199"/>
      <c r="K35" s="92"/>
      <c r="L35" s="199"/>
      <c r="M35" s="92"/>
      <c r="N35" s="199"/>
      <c r="O35" s="92"/>
      <c r="P35" s="199"/>
      <c r="Q35" s="92"/>
      <c r="R35" s="199"/>
      <c r="S35" s="92"/>
      <c r="T35" s="199"/>
      <c r="U35" s="92"/>
      <c r="V35" s="199"/>
      <c r="W35" s="92"/>
      <c r="X35" s="199"/>
      <c r="Y35" s="92"/>
      <c r="Z35" s="199"/>
      <c r="AA35" s="92"/>
      <c r="AB35" s="199"/>
      <c r="AC35" s="93">
        <f t="shared" si="1"/>
        <v>0</v>
      </c>
      <c r="AD35" s="199">
        <f t="shared" si="1"/>
        <v>0</v>
      </c>
    </row>
    <row r="36" spans="1:30" s="5" customFormat="1" ht="15" x14ac:dyDescent="0.25">
      <c r="A36" s="94" t="s">
        <v>68</v>
      </c>
      <c r="B36" s="95"/>
      <c r="C36" s="93"/>
      <c r="D36" s="199"/>
      <c r="E36" s="92"/>
      <c r="F36" s="199"/>
      <c r="G36" s="92"/>
      <c r="H36" s="199"/>
      <c r="I36" s="92"/>
      <c r="J36" s="199"/>
      <c r="K36" s="92"/>
      <c r="L36" s="199"/>
      <c r="M36" s="92"/>
      <c r="N36" s="199"/>
      <c r="O36" s="92"/>
      <c r="P36" s="199"/>
      <c r="Q36" s="92"/>
      <c r="R36" s="199"/>
      <c r="S36" s="92"/>
      <c r="T36" s="199"/>
      <c r="U36" s="92"/>
      <c r="V36" s="199"/>
      <c r="W36" s="92"/>
      <c r="X36" s="199"/>
      <c r="Y36" s="92"/>
      <c r="Z36" s="199"/>
      <c r="AA36" s="92"/>
      <c r="AB36" s="199"/>
      <c r="AC36" s="93">
        <f t="shared" si="1"/>
        <v>0</v>
      </c>
      <c r="AD36" s="199">
        <f t="shared" si="1"/>
        <v>0</v>
      </c>
    </row>
    <row r="37" spans="1:30" s="5" customFormat="1" ht="15" x14ac:dyDescent="0.25">
      <c r="A37" s="78" t="s">
        <v>69</v>
      </c>
      <c r="B37" s="79"/>
      <c r="C37" s="93"/>
      <c r="D37" s="199"/>
      <c r="E37" s="92"/>
      <c r="F37" s="199"/>
      <c r="G37" s="92"/>
      <c r="H37" s="199"/>
      <c r="I37" s="92"/>
      <c r="J37" s="199"/>
      <c r="K37" s="92"/>
      <c r="L37" s="199"/>
      <c r="M37" s="92"/>
      <c r="N37" s="199"/>
      <c r="O37" s="92"/>
      <c r="P37" s="199"/>
      <c r="Q37" s="92"/>
      <c r="R37" s="199"/>
      <c r="S37" s="92"/>
      <c r="T37" s="199"/>
      <c r="U37" s="92"/>
      <c r="V37" s="199"/>
      <c r="W37" s="92"/>
      <c r="X37" s="199"/>
      <c r="Y37" s="92"/>
      <c r="Z37" s="199"/>
      <c r="AA37" s="92"/>
      <c r="AB37" s="199"/>
      <c r="AC37" s="93">
        <f t="shared" si="1"/>
        <v>0</v>
      </c>
      <c r="AD37" s="199">
        <f t="shared" si="1"/>
        <v>0</v>
      </c>
    </row>
    <row r="38" spans="1:30" x14ac:dyDescent="0.2">
      <c r="A38" s="96" t="s">
        <v>70</v>
      </c>
      <c r="B38" s="97"/>
      <c r="C38" s="77">
        <f t="shared" ref="C38:AB38" si="13">SUM(C39:C43)</f>
        <v>0</v>
      </c>
      <c r="D38" s="194">
        <f t="shared" si="13"/>
        <v>0</v>
      </c>
      <c r="E38" s="76">
        <f t="shared" si="13"/>
        <v>0</v>
      </c>
      <c r="F38" s="194">
        <f t="shared" si="13"/>
        <v>0</v>
      </c>
      <c r="G38" s="76">
        <f t="shared" si="13"/>
        <v>0</v>
      </c>
      <c r="H38" s="194">
        <f t="shared" si="13"/>
        <v>0</v>
      </c>
      <c r="I38" s="76">
        <f t="shared" si="13"/>
        <v>0</v>
      </c>
      <c r="J38" s="194">
        <f t="shared" si="13"/>
        <v>0</v>
      </c>
      <c r="K38" s="76">
        <f t="shared" si="13"/>
        <v>0</v>
      </c>
      <c r="L38" s="194">
        <f t="shared" si="13"/>
        <v>0</v>
      </c>
      <c r="M38" s="76">
        <f t="shared" si="13"/>
        <v>0</v>
      </c>
      <c r="N38" s="194">
        <f t="shared" si="13"/>
        <v>0</v>
      </c>
      <c r="O38" s="76">
        <f t="shared" si="13"/>
        <v>0</v>
      </c>
      <c r="P38" s="194">
        <f t="shared" si="13"/>
        <v>0</v>
      </c>
      <c r="Q38" s="76">
        <f t="shared" si="13"/>
        <v>0</v>
      </c>
      <c r="R38" s="194">
        <f t="shared" si="13"/>
        <v>0</v>
      </c>
      <c r="S38" s="76">
        <f t="shared" si="13"/>
        <v>0</v>
      </c>
      <c r="T38" s="194">
        <f t="shared" si="13"/>
        <v>0</v>
      </c>
      <c r="U38" s="76">
        <f t="shared" si="13"/>
        <v>0</v>
      </c>
      <c r="V38" s="194">
        <f t="shared" si="13"/>
        <v>0</v>
      </c>
      <c r="W38" s="76">
        <f t="shared" si="13"/>
        <v>0</v>
      </c>
      <c r="X38" s="194">
        <f t="shared" si="13"/>
        <v>0</v>
      </c>
      <c r="Y38" s="76">
        <f t="shared" si="13"/>
        <v>0</v>
      </c>
      <c r="Z38" s="194">
        <f t="shared" si="13"/>
        <v>0</v>
      </c>
      <c r="AA38" s="76">
        <f t="shared" si="13"/>
        <v>0</v>
      </c>
      <c r="AB38" s="194">
        <f t="shared" si="13"/>
        <v>0</v>
      </c>
      <c r="AC38" s="77">
        <f t="shared" si="1"/>
        <v>0</v>
      </c>
      <c r="AD38" s="194">
        <f t="shared" si="1"/>
        <v>0</v>
      </c>
    </row>
    <row r="39" spans="1:30" s="5" customFormat="1" ht="15.75" customHeight="1" x14ac:dyDescent="0.25">
      <c r="A39" s="94" t="s">
        <v>71</v>
      </c>
      <c r="B39" s="95"/>
      <c r="C39" s="91"/>
      <c r="D39" s="198"/>
      <c r="E39" s="90"/>
      <c r="F39" s="198"/>
      <c r="G39" s="90"/>
      <c r="H39" s="198"/>
      <c r="I39" s="90"/>
      <c r="J39" s="198"/>
      <c r="K39" s="90"/>
      <c r="L39" s="198"/>
      <c r="M39" s="90"/>
      <c r="N39" s="198"/>
      <c r="O39" s="90"/>
      <c r="P39" s="198"/>
      <c r="Q39" s="90"/>
      <c r="R39" s="198"/>
      <c r="S39" s="90"/>
      <c r="T39" s="198"/>
      <c r="U39" s="90"/>
      <c r="V39" s="198"/>
      <c r="W39" s="90"/>
      <c r="X39" s="198"/>
      <c r="Y39" s="90"/>
      <c r="Z39" s="198"/>
      <c r="AA39" s="90"/>
      <c r="AB39" s="198"/>
      <c r="AC39" s="91">
        <f t="shared" si="1"/>
        <v>0</v>
      </c>
      <c r="AD39" s="198">
        <f t="shared" si="1"/>
        <v>0</v>
      </c>
    </row>
    <row r="40" spans="1:30" s="5" customFormat="1" ht="15" x14ac:dyDescent="0.25">
      <c r="A40" s="78" t="s">
        <v>72</v>
      </c>
      <c r="B40" s="79"/>
      <c r="C40" s="91"/>
      <c r="D40" s="198"/>
      <c r="E40" s="90"/>
      <c r="F40" s="198"/>
      <c r="G40" s="90"/>
      <c r="H40" s="198"/>
      <c r="I40" s="90"/>
      <c r="J40" s="198"/>
      <c r="K40" s="90"/>
      <c r="L40" s="198"/>
      <c r="M40" s="90"/>
      <c r="N40" s="198"/>
      <c r="O40" s="90"/>
      <c r="P40" s="198"/>
      <c r="Q40" s="90"/>
      <c r="R40" s="198"/>
      <c r="S40" s="90"/>
      <c r="T40" s="198"/>
      <c r="U40" s="90"/>
      <c r="V40" s="198"/>
      <c r="W40" s="90"/>
      <c r="X40" s="198"/>
      <c r="Y40" s="90"/>
      <c r="Z40" s="198"/>
      <c r="AA40" s="90"/>
      <c r="AB40" s="198"/>
      <c r="AC40" s="91">
        <f t="shared" si="1"/>
        <v>0</v>
      </c>
      <c r="AD40" s="198">
        <f t="shared" si="1"/>
        <v>0</v>
      </c>
    </row>
    <row r="41" spans="1:30" s="5" customFormat="1" ht="14.45" customHeight="1" x14ac:dyDescent="0.25">
      <c r="A41" s="78" t="s">
        <v>73</v>
      </c>
      <c r="B41" s="79"/>
      <c r="C41" s="91"/>
      <c r="D41" s="198"/>
      <c r="E41" s="90"/>
      <c r="F41" s="198"/>
      <c r="G41" s="90"/>
      <c r="H41" s="198"/>
      <c r="I41" s="90"/>
      <c r="J41" s="198"/>
      <c r="K41" s="90"/>
      <c r="L41" s="198"/>
      <c r="M41" s="90"/>
      <c r="N41" s="198"/>
      <c r="O41" s="90"/>
      <c r="P41" s="198"/>
      <c r="Q41" s="90"/>
      <c r="R41" s="198"/>
      <c r="S41" s="90"/>
      <c r="T41" s="198"/>
      <c r="U41" s="90"/>
      <c r="V41" s="198"/>
      <c r="W41" s="90"/>
      <c r="X41" s="198"/>
      <c r="Y41" s="90"/>
      <c r="Z41" s="198"/>
      <c r="AA41" s="90"/>
      <c r="AB41" s="198"/>
      <c r="AC41" s="91">
        <f t="shared" si="1"/>
        <v>0</v>
      </c>
      <c r="AD41" s="198">
        <f t="shared" si="1"/>
        <v>0</v>
      </c>
    </row>
    <row r="42" spans="1:30" x14ac:dyDescent="0.2">
      <c r="A42" s="98" t="s">
        <v>74</v>
      </c>
      <c r="B42" s="99"/>
      <c r="C42" s="91"/>
      <c r="D42" s="198"/>
      <c r="E42" s="90"/>
      <c r="F42" s="198"/>
      <c r="G42" s="90"/>
      <c r="H42" s="198"/>
      <c r="I42" s="90"/>
      <c r="J42" s="198"/>
      <c r="K42" s="90"/>
      <c r="L42" s="198"/>
      <c r="M42" s="90"/>
      <c r="N42" s="198"/>
      <c r="O42" s="90"/>
      <c r="P42" s="198"/>
      <c r="Q42" s="90"/>
      <c r="R42" s="198"/>
      <c r="S42" s="90"/>
      <c r="T42" s="198"/>
      <c r="U42" s="90"/>
      <c r="V42" s="198"/>
      <c r="W42" s="90"/>
      <c r="X42" s="198"/>
      <c r="Y42" s="90"/>
      <c r="Z42" s="198"/>
      <c r="AA42" s="90"/>
      <c r="AB42" s="198"/>
      <c r="AC42" s="91">
        <f t="shared" si="1"/>
        <v>0</v>
      </c>
      <c r="AD42" s="198">
        <f t="shared" si="1"/>
        <v>0</v>
      </c>
    </row>
    <row r="43" spans="1:30" x14ac:dyDescent="0.2">
      <c r="A43" s="78" t="s">
        <v>75</v>
      </c>
      <c r="B43" s="79"/>
      <c r="C43" s="91"/>
      <c r="D43" s="198"/>
      <c r="E43" s="90"/>
      <c r="F43" s="198"/>
      <c r="G43" s="90"/>
      <c r="H43" s="198"/>
      <c r="I43" s="90"/>
      <c r="J43" s="198"/>
      <c r="K43" s="90"/>
      <c r="L43" s="198"/>
      <c r="M43" s="90"/>
      <c r="N43" s="198"/>
      <c r="O43" s="90"/>
      <c r="P43" s="198"/>
      <c r="Q43" s="90"/>
      <c r="R43" s="198"/>
      <c r="S43" s="90"/>
      <c r="T43" s="198"/>
      <c r="U43" s="90"/>
      <c r="V43" s="198"/>
      <c r="W43" s="90"/>
      <c r="X43" s="198"/>
      <c r="Y43" s="90"/>
      <c r="Z43" s="198"/>
      <c r="AA43" s="90"/>
      <c r="AB43" s="198"/>
      <c r="AC43" s="91">
        <f t="shared" si="1"/>
        <v>0</v>
      </c>
      <c r="AD43" s="198">
        <f t="shared" si="1"/>
        <v>0</v>
      </c>
    </row>
    <row r="44" spans="1:30" x14ac:dyDescent="0.2">
      <c r="A44" s="89" t="s">
        <v>76</v>
      </c>
      <c r="B44" s="75">
        <v>2</v>
      </c>
      <c r="C44" s="77">
        <f t="shared" ref="C44:AB44" si="14">SUM(C45:C49)</f>
        <v>0</v>
      </c>
      <c r="D44" s="194">
        <f t="shared" si="14"/>
        <v>0</v>
      </c>
      <c r="E44" s="76">
        <f t="shared" si="14"/>
        <v>0</v>
      </c>
      <c r="F44" s="194">
        <f t="shared" si="14"/>
        <v>0</v>
      </c>
      <c r="G44" s="76">
        <f t="shared" si="14"/>
        <v>0</v>
      </c>
      <c r="H44" s="194">
        <f t="shared" si="14"/>
        <v>0</v>
      </c>
      <c r="I44" s="76">
        <f t="shared" si="14"/>
        <v>0</v>
      </c>
      <c r="J44" s="194">
        <f t="shared" si="14"/>
        <v>0</v>
      </c>
      <c r="K44" s="76">
        <f t="shared" si="14"/>
        <v>0</v>
      </c>
      <c r="L44" s="194">
        <f t="shared" si="14"/>
        <v>0</v>
      </c>
      <c r="M44" s="76">
        <f t="shared" si="14"/>
        <v>0</v>
      </c>
      <c r="N44" s="194">
        <f t="shared" si="14"/>
        <v>0</v>
      </c>
      <c r="O44" s="76">
        <f t="shared" si="14"/>
        <v>0</v>
      </c>
      <c r="P44" s="194">
        <f t="shared" si="14"/>
        <v>0</v>
      </c>
      <c r="Q44" s="76">
        <f t="shared" si="14"/>
        <v>0</v>
      </c>
      <c r="R44" s="194">
        <f t="shared" si="14"/>
        <v>0</v>
      </c>
      <c r="S44" s="76">
        <f t="shared" si="14"/>
        <v>0</v>
      </c>
      <c r="T44" s="194">
        <f t="shared" si="14"/>
        <v>0</v>
      </c>
      <c r="U44" s="76">
        <f t="shared" si="14"/>
        <v>0</v>
      </c>
      <c r="V44" s="194">
        <f t="shared" si="14"/>
        <v>0</v>
      </c>
      <c r="W44" s="76">
        <f t="shared" si="14"/>
        <v>0</v>
      </c>
      <c r="X44" s="194">
        <f t="shared" si="14"/>
        <v>0</v>
      </c>
      <c r="Y44" s="76">
        <f t="shared" si="14"/>
        <v>0</v>
      </c>
      <c r="Z44" s="194">
        <f t="shared" si="14"/>
        <v>0</v>
      </c>
      <c r="AA44" s="76">
        <f t="shared" si="14"/>
        <v>0</v>
      </c>
      <c r="AB44" s="194">
        <f t="shared" si="14"/>
        <v>0</v>
      </c>
      <c r="AC44" s="77">
        <f t="shared" si="1"/>
        <v>0</v>
      </c>
      <c r="AD44" s="194">
        <f t="shared" si="1"/>
        <v>0</v>
      </c>
    </row>
    <row r="45" spans="1:30" x14ac:dyDescent="0.2">
      <c r="A45" s="78" t="s">
        <v>77</v>
      </c>
      <c r="B45" s="79">
        <v>2</v>
      </c>
      <c r="C45" s="93"/>
      <c r="D45" s="199"/>
      <c r="E45" s="92"/>
      <c r="F45" s="199"/>
      <c r="G45" s="92"/>
      <c r="H45" s="199"/>
      <c r="I45" s="92"/>
      <c r="J45" s="199"/>
      <c r="K45" s="92"/>
      <c r="L45" s="199"/>
      <c r="M45" s="92"/>
      <c r="N45" s="199"/>
      <c r="O45" s="92"/>
      <c r="P45" s="199"/>
      <c r="Q45" s="92"/>
      <c r="R45" s="199"/>
      <c r="S45" s="92"/>
      <c r="T45" s="199"/>
      <c r="U45" s="92"/>
      <c r="V45" s="199"/>
      <c r="W45" s="92"/>
      <c r="X45" s="199"/>
      <c r="Y45" s="92"/>
      <c r="Z45" s="199"/>
      <c r="AA45" s="92"/>
      <c r="AB45" s="199"/>
      <c r="AC45" s="93">
        <f t="shared" si="1"/>
        <v>0</v>
      </c>
      <c r="AD45" s="199">
        <f t="shared" si="1"/>
        <v>0</v>
      </c>
    </row>
    <row r="46" spans="1:30" s="5" customFormat="1" ht="15" x14ac:dyDescent="0.25">
      <c r="A46" s="78" t="s">
        <v>78</v>
      </c>
      <c r="B46" s="79">
        <v>2</v>
      </c>
      <c r="C46" s="91"/>
      <c r="D46" s="198"/>
      <c r="E46" s="90"/>
      <c r="F46" s="198"/>
      <c r="G46" s="90"/>
      <c r="H46" s="198"/>
      <c r="I46" s="90"/>
      <c r="J46" s="198"/>
      <c r="K46" s="90"/>
      <c r="L46" s="198"/>
      <c r="M46" s="90"/>
      <c r="N46" s="198"/>
      <c r="O46" s="90"/>
      <c r="P46" s="198"/>
      <c r="Q46" s="90"/>
      <c r="R46" s="198"/>
      <c r="S46" s="90"/>
      <c r="T46" s="198"/>
      <c r="U46" s="90"/>
      <c r="V46" s="198"/>
      <c r="W46" s="90"/>
      <c r="X46" s="198"/>
      <c r="Y46" s="90"/>
      <c r="Z46" s="198"/>
      <c r="AA46" s="90"/>
      <c r="AB46" s="198"/>
      <c r="AC46" s="91">
        <f t="shared" si="1"/>
        <v>0</v>
      </c>
      <c r="AD46" s="198">
        <f t="shared" si="1"/>
        <v>0</v>
      </c>
    </row>
    <row r="47" spans="1:30" s="5" customFormat="1" ht="15" x14ac:dyDescent="0.25">
      <c r="A47" s="78" t="s">
        <v>79</v>
      </c>
      <c r="B47" s="79">
        <v>2</v>
      </c>
      <c r="C47" s="91"/>
      <c r="D47" s="198"/>
      <c r="E47" s="90"/>
      <c r="F47" s="198"/>
      <c r="G47" s="90"/>
      <c r="H47" s="198"/>
      <c r="I47" s="90"/>
      <c r="J47" s="198"/>
      <c r="K47" s="90"/>
      <c r="L47" s="198"/>
      <c r="M47" s="90"/>
      <c r="N47" s="198"/>
      <c r="O47" s="90"/>
      <c r="P47" s="198"/>
      <c r="Q47" s="90"/>
      <c r="R47" s="198"/>
      <c r="S47" s="90"/>
      <c r="T47" s="198"/>
      <c r="U47" s="90"/>
      <c r="V47" s="198"/>
      <c r="W47" s="90"/>
      <c r="X47" s="198"/>
      <c r="Y47" s="90"/>
      <c r="Z47" s="198"/>
      <c r="AA47" s="90"/>
      <c r="AB47" s="198"/>
      <c r="AC47" s="91">
        <f t="shared" si="1"/>
        <v>0</v>
      </c>
      <c r="AD47" s="198">
        <f t="shared" si="1"/>
        <v>0</v>
      </c>
    </row>
    <row r="48" spans="1:30" x14ac:dyDescent="0.2">
      <c r="A48" s="94" t="s">
        <v>80</v>
      </c>
      <c r="B48" s="95">
        <v>2</v>
      </c>
      <c r="C48" s="91"/>
      <c r="D48" s="198"/>
      <c r="E48" s="90"/>
      <c r="F48" s="198"/>
      <c r="G48" s="90"/>
      <c r="H48" s="198"/>
      <c r="I48" s="90"/>
      <c r="J48" s="198"/>
      <c r="K48" s="90"/>
      <c r="L48" s="198"/>
      <c r="M48" s="90"/>
      <c r="N48" s="198"/>
      <c r="O48" s="90"/>
      <c r="P48" s="198"/>
      <c r="Q48" s="90"/>
      <c r="R48" s="198"/>
      <c r="S48" s="90"/>
      <c r="T48" s="198"/>
      <c r="U48" s="90"/>
      <c r="V48" s="198"/>
      <c r="W48" s="90"/>
      <c r="X48" s="198"/>
      <c r="Y48" s="90"/>
      <c r="Z48" s="198"/>
      <c r="AA48" s="90"/>
      <c r="AB48" s="198"/>
      <c r="AC48" s="91">
        <f t="shared" si="1"/>
        <v>0</v>
      </c>
      <c r="AD48" s="198">
        <f t="shared" si="1"/>
        <v>0</v>
      </c>
    </row>
    <row r="49" spans="1:30" x14ac:dyDescent="0.2">
      <c r="A49" s="78" t="s">
        <v>81</v>
      </c>
      <c r="B49" s="79">
        <v>2</v>
      </c>
      <c r="C49" s="91"/>
      <c r="D49" s="198"/>
      <c r="E49" s="90"/>
      <c r="F49" s="198"/>
      <c r="G49" s="90"/>
      <c r="H49" s="198"/>
      <c r="I49" s="90"/>
      <c r="J49" s="198"/>
      <c r="K49" s="90"/>
      <c r="L49" s="198"/>
      <c r="M49" s="90"/>
      <c r="N49" s="198"/>
      <c r="O49" s="90"/>
      <c r="P49" s="198"/>
      <c r="Q49" s="90"/>
      <c r="R49" s="198"/>
      <c r="S49" s="90"/>
      <c r="T49" s="198"/>
      <c r="U49" s="90"/>
      <c r="V49" s="198"/>
      <c r="W49" s="90"/>
      <c r="X49" s="198"/>
      <c r="Y49" s="90"/>
      <c r="Z49" s="198"/>
      <c r="AA49" s="90"/>
      <c r="AB49" s="198"/>
      <c r="AC49" s="91">
        <f t="shared" si="1"/>
        <v>0</v>
      </c>
      <c r="AD49" s="198">
        <f t="shared" si="1"/>
        <v>0</v>
      </c>
    </row>
    <row r="50" spans="1:30" s="73" customFormat="1" ht="15.75" x14ac:dyDescent="0.25">
      <c r="A50" s="87" t="s">
        <v>82</v>
      </c>
      <c r="B50" s="88">
        <v>3</v>
      </c>
      <c r="C50" s="101">
        <f>SUM(C51:C53)</f>
        <v>0</v>
      </c>
      <c r="D50" s="200">
        <f t="shared" ref="D50" si="15">SUM(D51:D53)</f>
        <v>0</v>
      </c>
      <c r="E50" s="100">
        <f t="shared" ref="E50:AB50" si="16">SUM(E51:E53)</f>
        <v>0</v>
      </c>
      <c r="F50" s="200">
        <f t="shared" si="16"/>
        <v>0</v>
      </c>
      <c r="G50" s="100">
        <f t="shared" si="16"/>
        <v>0</v>
      </c>
      <c r="H50" s="200">
        <f t="shared" si="16"/>
        <v>0</v>
      </c>
      <c r="I50" s="100">
        <f t="shared" si="16"/>
        <v>0</v>
      </c>
      <c r="J50" s="200">
        <f t="shared" si="16"/>
        <v>0</v>
      </c>
      <c r="K50" s="100">
        <f t="shared" si="16"/>
        <v>0</v>
      </c>
      <c r="L50" s="200">
        <f t="shared" si="16"/>
        <v>0</v>
      </c>
      <c r="M50" s="100">
        <f t="shared" si="16"/>
        <v>0</v>
      </c>
      <c r="N50" s="200">
        <f t="shared" si="16"/>
        <v>0</v>
      </c>
      <c r="O50" s="100">
        <f t="shared" si="16"/>
        <v>0</v>
      </c>
      <c r="P50" s="200">
        <f t="shared" si="16"/>
        <v>0</v>
      </c>
      <c r="Q50" s="100">
        <f t="shared" si="16"/>
        <v>0</v>
      </c>
      <c r="R50" s="200">
        <f t="shared" si="16"/>
        <v>0</v>
      </c>
      <c r="S50" s="100">
        <f t="shared" si="16"/>
        <v>0</v>
      </c>
      <c r="T50" s="200">
        <f t="shared" si="16"/>
        <v>0</v>
      </c>
      <c r="U50" s="100">
        <f t="shared" si="16"/>
        <v>0</v>
      </c>
      <c r="V50" s="200">
        <f t="shared" si="16"/>
        <v>0</v>
      </c>
      <c r="W50" s="100">
        <f t="shared" si="16"/>
        <v>0</v>
      </c>
      <c r="X50" s="200">
        <f t="shared" si="16"/>
        <v>0</v>
      </c>
      <c r="Y50" s="100">
        <f t="shared" si="16"/>
        <v>0</v>
      </c>
      <c r="Z50" s="200">
        <f t="shared" si="16"/>
        <v>0</v>
      </c>
      <c r="AA50" s="100">
        <f t="shared" si="16"/>
        <v>0</v>
      </c>
      <c r="AB50" s="200">
        <f t="shared" si="16"/>
        <v>0</v>
      </c>
      <c r="AC50" s="101">
        <f t="shared" si="1"/>
        <v>0</v>
      </c>
      <c r="AD50" s="200">
        <f t="shared" si="1"/>
        <v>0</v>
      </c>
    </row>
    <row r="51" spans="1:30" x14ac:dyDescent="0.2">
      <c r="A51" s="94" t="s">
        <v>83</v>
      </c>
      <c r="B51" s="95"/>
      <c r="C51" s="103"/>
      <c r="D51" s="201"/>
      <c r="E51" s="102"/>
      <c r="F51" s="201"/>
      <c r="G51" s="102"/>
      <c r="H51" s="201"/>
      <c r="I51" s="102"/>
      <c r="J51" s="201"/>
      <c r="K51" s="102"/>
      <c r="L51" s="201"/>
      <c r="M51" s="102"/>
      <c r="N51" s="201"/>
      <c r="O51" s="102"/>
      <c r="P51" s="201"/>
      <c r="Q51" s="102"/>
      <c r="R51" s="201"/>
      <c r="S51" s="102"/>
      <c r="T51" s="201"/>
      <c r="U51" s="102"/>
      <c r="V51" s="201"/>
      <c r="W51" s="102"/>
      <c r="X51" s="201"/>
      <c r="Y51" s="102"/>
      <c r="Z51" s="201"/>
      <c r="AA51" s="102"/>
      <c r="AB51" s="201"/>
      <c r="AC51" s="103">
        <f t="shared" si="1"/>
        <v>0</v>
      </c>
      <c r="AD51" s="201">
        <f t="shared" si="1"/>
        <v>0</v>
      </c>
    </row>
    <row r="52" spans="1:30" x14ac:dyDescent="0.2">
      <c r="A52" s="94" t="s">
        <v>84</v>
      </c>
      <c r="B52" s="95"/>
      <c r="C52" s="103"/>
      <c r="D52" s="201"/>
      <c r="E52" s="102"/>
      <c r="F52" s="201"/>
      <c r="G52" s="102"/>
      <c r="H52" s="201"/>
      <c r="I52" s="102"/>
      <c r="J52" s="201"/>
      <c r="K52" s="102"/>
      <c r="L52" s="201"/>
      <c r="M52" s="102"/>
      <c r="N52" s="201"/>
      <c r="O52" s="102"/>
      <c r="P52" s="201"/>
      <c r="Q52" s="102"/>
      <c r="R52" s="201"/>
      <c r="S52" s="102"/>
      <c r="T52" s="201"/>
      <c r="U52" s="102"/>
      <c r="V52" s="201"/>
      <c r="W52" s="102"/>
      <c r="X52" s="201"/>
      <c r="Y52" s="102"/>
      <c r="Z52" s="201"/>
      <c r="AA52" s="102"/>
      <c r="AB52" s="201"/>
      <c r="AC52" s="103">
        <f t="shared" si="1"/>
        <v>0</v>
      </c>
      <c r="AD52" s="201">
        <f t="shared" si="1"/>
        <v>0</v>
      </c>
    </row>
    <row r="53" spans="1:30" x14ac:dyDescent="0.2">
      <c r="A53" s="94" t="s">
        <v>85</v>
      </c>
      <c r="B53" s="95"/>
      <c r="C53" s="103"/>
      <c r="D53" s="201"/>
      <c r="E53" s="102"/>
      <c r="F53" s="201"/>
      <c r="G53" s="102"/>
      <c r="H53" s="201"/>
      <c r="I53" s="102"/>
      <c r="J53" s="201"/>
      <c r="K53" s="102"/>
      <c r="L53" s="201"/>
      <c r="M53" s="102"/>
      <c r="N53" s="201"/>
      <c r="O53" s="102"/>
      <c r="P53" s="201"/>
      <c r="Q53" s="102"/>
      <c r="R53" s="201"/>
      <c r="S53" s="102"/>
      <c r="T53" s="201"/>
      <c r="U53" s="102"/>
      <c r="V53" s="201"/>
      <c r="W53" s="102"/>
      <c r="X53" s="201"/>
      <c r="Y53" s="102"/>
      <c r="Z53" s="201"/>
      <c r="AA53" s="102"/>
      <c r="AB53" s="201"/>
      <c r="AC53" s="103">
        <f t="shared" si="1"/>
        <v>0</v>
      </c>
      <c r="AD53" s="201">
        <f t="shared" si="1"/>
        <v>0</v>
      </c>
    </row>
    <row r="54" spans="1:30" ht="15.75" x14ac:dyDescent="0.25">
      <c r="A54" s="87" t="s">
        <v>86</v>
      </c>
      <c r="B54" s="88"/>
      <c r="C54" s="104">
        <f t="shared" ref="C54:AB54" si="17">SUM(C6,C7,C25,C50)</f>
        <v>0</v>
      </c>
      <c r="D54" s="202">
        <f t="shared" si="17"/>
        <v>0</v>
      </c>
      <c r="E54" s="104">
        <f t="shared" si="17"/>
        <v>0</v>
      </c>
      <c r="F54" s="202">
        <f t="shared" si="17"/>
        <v>0</v>
      </c>
      <c r="G54" s="104">
        <f t="shared" si="17"/>
        <v>0</v>
      </c>
      <c r="H54" s="202">
        <f t="shared" si="17"/>
        <v>0</v>
      </c>
      <c r="I54" s="104">
        <f t="shared" si="17"/>
        <v>0</v>
      </c>
      <c r="J54" s="202">
        <f t="shared" si="17"/>
        <v>0</v>
      </c>
      <c r="K54" s="104">
        <f t="shared" si="17"/>
        <v>0</v>
      </c>
      <c r="L54" s="202">
        <f t="shared" si="17"/>
        <v>0</v>
      </c>
      <c r="M54" s="104">
        <f t="shared" si="17"/>
        <v>0</v>
      </c>
      <c r="N54" s="202">
        <f t="shared" si="17"/>
        <v>0</v>
      </c>
      <c r="O54" s="104">
        <f t="shared" si="17"/>
        <v>0</v>
      </c>
      <c r="P54" s="202">
        <f t="shared" si="17"/>
        <v>0</v>
      </c>
      <c r="Q54" s="104">
        <f t="shared" si="17"/>
        <v>0</v>
      </c>
      <c r="R54" s="202">
        <f t="shared" si="17"/>
        <v>0</v>
      </c>
      <c r="S54" s="104">
        <f t="shared" si="17"/>
        <v>0</v>
      </c>
      <c r="T54" s="202">
        <f t="shared" si="17"/>
        <v>0</v>
      </c>
      <c r="U54" s="104">
        <f t="shared" si="17"/>
        <v>0</v>
      </c>
      <c r="V54" s="202">
        <f t="shared" si="17"/>
        <v>0</v>
      </c>
      <c r="W54" s="104">
        <f t="shared" si="17"/>
        <v>0</v>
      </c>
      <c r="X54" s="202">
        <f t="shared" si="17"/>
        <v>0</v>
      </c>
      <c r="Y54" s="104">
        <f t="shared" si="17"/>
        <v>0</v>
      </c>
      <c r="Z54" s="202">
        <f t="shared" si="17"/>
        <v>0</v>
      </c>
      <c r="AA54" s="104">
        <f t="shared" si="17"/>
        <v>0</v>
      </c>
      <c r="AB54" s="202">
        <f t="shared" si="17"/>
        <v>0</v>
      </c>
      <c r="AC54" s="104">
        <f t="shared" si="1"/>
        <v>0</v>
      </c>
      <c r="AD54" s="202">
        <f t="shared" si="1"/>
        <v>0</v>
      </c>
    </row>
    <row r="55" spans="1:30" s="5" customFormat="1" ht="15.6" customHeight="1" x14ac:dyDescent="0.25">
      <c r="A55" s="68" t="s">
        <v>87</v>
      </c>
      <c r="B55" s="69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</row>
    <row r="56" spans="1:30" s="106" customFormat="1" ht="15" customHeight="1" x14ac:dyDescent="0.25">
      <c r="A56" s="87" t="s">
        <v>88</v>
      </c>
      <c r="B56" s="88"/>
      <c r="C56" s="72">
        <f t="shared" ref="C56:AB56" si="18">SUM(C57,C62,C67:C77)</f>
        <v>0</v>
      </c>
      <c r="D56" s="193">
        <f t="shared" si="18"/>
        <v>0</v>
      </c>
      <c r="E56" s="71">
        <f t="shared" si="18"/>
        <v>0</v>
      </c>
      <c r="F56" s="193">
        <f t="shared" si="18"/>
        <v>0</v>
      </c>
      <c r="G56" s="71">
        <f t="shared" si="18"/>
        <v>0</v>
      </c>
      <c r="H56" s="193">
        <f t="shared" si="18"/>
        <v>0</v>
      </c>
      <c r="I56" s="71">
        <f t="shared" si="18"/>
        <v>0</v>
      </c>
      <c r="J56" s="193">
        <f t="shared" si="18"/>
        <v>0</v>
      </c>
      <c r="K56" s="71">
        <f t="shared" si="18"/>
        <v>0</v>
      </c>
      <c r="L56" s="193">
        <f t="shared" si="18"/>
        <v>0</v>
      </c>
      <c r="M56" s="71">
        <f t="shared" si="18"/>
        <v>0</v>
      </c>
      <c r="N56" s="193">
        <f t="shared" si="18"/>
        <v>0</v>
      </c>
      <c r="O56" s="71">
        <f t="shared" si="18"/>
        <v>0</v>
      </c>
      <c r="P56" s="193">
        <f t="shared" si="18"/>
        <v>0</v>
      </c>
      <c r="Q56" s="71">
        <f t="shared" si="18"/>
        <v>0</v>
      </c>
      <c r="R56" s="193">
        <f t="shared" si="18"/>
        <v>0</v>
      </c>
      <c r="S56" s="71">
        <f t="shared" si="18"/>
        <v>0</v>
      </c>
      <c r="T56" s="193">
        <f t="shared" si="18"/>
        <v>0</v>
      </c>
      <c r="U56" s="71">
        <f t="shared" si="18"/>
        <v>0</v>
      </c>
      <c r="V56" s="193">
        <f t="shared" si="18"/>
        <v>0</v>
      </c>
      <c r="W56" s="71">
        <f t="shared" si="18"/>
        <v>0</v>
      </c>
      <c r="X56" s="193">
        <f t="shared" si="18"/>
        <v>0</v>
      </c>
      <c r="Y56" s="71">
        <f t="shared" si="18"/>
        <v>0</v>
      </c>
      <c r="Z56" s="193">
        <f t="shared" si="18"/>
        <v>0</v>
      </c>
      <c r="AA56" s="71">
        <f t="shared" si="18"/>
        <v>0</v>
      </c>
      <c r="AB56" s="193">
        <f t="shared" si="18"/>
        <v>0</v>
      </c>
      <c r="AC56" s="72">
        <f t="shared" si="1"/>
        <v>0</v>
      </c>
      <c r="AD56" s="193">
        <f t="shared" si="1"/>
        <v>0</v>
      </c>
    </row>
    <row r="57" spans="1:30" s="5" customFormat="1" ht="26.25" x14ac:dyDescent="0.25">
      <c r="A57" s="89" t="s">
        <v>89</v>
      </c>
      <c r="B57" s="75"/>
      <c r="C57" s="77">
        <f>SUM(C58:C61)</f>
        <v>0</v>
      </c>
      <c r="D57" s="194">
        <f t="shared" ref="D57" si="19">SUM(D58:D61)</f>
        <v>0</v>
      </c>
      <c r="E57" s="76">
        <f t="shared" ref="E57:AB57" si="20">SUM(E58:E61)</f>
        <v>0</v>
      </c>
      <c r="F57" s="194">
        <f t="shared" si="20"/>
        <v>0</v>
      </c>
      <c r="G57" s="76">
        <f t="shared" si="20"/>
        <v>0</v>
      </c>
      <c r="H57" s="194">
        <f t="shared" si="20"/>
        <v>0</v>
      </c>
      <c r="I57" s="76">
        <f t="shared" si="20"/>
        <v>0</v>
      </c>
      <c r="J57" s="194">
        <f t="shared" si="20"/>
        <v>0</v>
      </c>
      <c r="K57" s="76">
        <f t="shared" si="20"/>
        <v>0</v>
      </c>
      <c r="L57" s="194">
        <f t="shared" si="20"/>
        <v>0</v>
      </c>
      <c r="M57" s="76">
        <f t="shared" si="20"/>
        <v>0</v>
      </c>
      <c r="N57" s="194">
        <f t="shared" si="20"/>
        <v>0</v>
      </c>
      <c r="O57" s="76">
        <f t="shared" si="20"/>
        <v>0</v>
      </c>
      <c r="P57" s="194">
        <f t="shared" si="20"/>
        <v>0</v>
      </c>
      <c r="Q57" s="76">
        <f t="shared" si="20"/>
        <v>0</v>
      </c>
      <c r="R57" s="194">
        <f t="shared" si="20"/>
        <v>0</v>
      </c>
      <c r="S57" s="76">
        <f t="shared" si="20"/>
        <v>0</v>
      </c>
      <c r="T57" s="194">
        <f t="shared" si="20"/>
        <v>0</v>
      </c>
      <c r="U57" s="76">
        <f t="shared" si="20"/>
        <v>0</v>
      </c>
      <c r="V57" s="194">
        <f t="shared" si="20"/>
        <v>0</v>
      </c>
      <c r="W57" s="76">
        <f t="shared" si="20"/>
        <v>0</v>
      </c>
      <c r="X57" s="194">
        <f t="shared" si="20"/>
        <v>0</v>
      </c>
      <c r="Y57" s="76">
        <f t="shared" si="20"/>
        <v>0</v>
      </c>
      <c r="Z57" s="194">
        <f t="shared" si="20"/>
        <v>0</v>
      </c>
      <c r="AA57" s="76">
        <f t="shared" si="20"/>
        <v>0</v>
      </c>
      <c r="AB57" s="194">
        <f t="shared" si="20"/>
        <v>0</v>
      </c>
      <c r="AC57" s="77">
        <f t="shared" si="1"/>
        <v>0</v>
      </c>
      <c r="AD57" s="194">
        <f t="shared" si="1"/>
        <v>0</v>
      </c>
    </row>
    <row r="58" spans="1:30" s="5" customFormat="1" ht="15" x14ac:dyDescent="0.25">
      <c r="A58" s="78" t="s">
        <v>90</v>
      </c>
      <c r="B58" s="79"/>
      <c r="C58" s="91"/>
      <c r="D58" s="198"/>
      <c r="E58" s="90"/>
      <c r="F58" s="198"/>
      <c r="G58" s="90"/>
      <c r="H58" s="198"/>
      <c r="I58" s="90"/>
      <c r="J58" s="198"/>
      <c r="K58" s="90"/>
      <c r="L58" s="198"/>
      <c r="M58" s="90"/>
      <c r="N58" s="198"/>
      <c r="O58" s="90"/>
      <c r="P58" s="198"/>
      <c r="Q58" s="90"/>
      <c r="R58" s="198"/>
      <c r="S58" s="90"/>
      <c r="T58" s="198"/>
      <c r="U58" s="90"/>
      <c r="V58" s="198"/>
      <c r="W58" s="90"/>
      <c r="X58" s="198"/>
      <c r="Y58" s="90"/>
      <c r="Z58" s="198"/>
      <c r="AA58" s="90"/>
      <c r="AB58" s="198"/>
      <c r="AC58" s="91">
        <f t="shared" si="1"/>
        <v>0</v>
      </c>
      <c r="AD58" s="198">
        <f t="shared" si="1"/>
        <v>0</v>
      </c>
    </row>
    <row r="59" spans="1:30" s="5" customFormat="1" ht="15" customHeight="1" x14ac:dyDescent="0.25">
      <c r="A59" s="78" t="s">
        <v>91</v>
      </c>
      <c r="B59" s="79"/>
      <c r="C59" s="91"/>
      <c r="D59" s="198"/>
      <c r="E59" s="90"/>
      <c r="F59" s="198"/>
      <c r="G59" s="90"/>
      <c r="H59" s="198"/>
      <c r="I59" s="90"/>
      <c r="J59" s="198"/>
      <c r="K59" s="90"/>
      <c r="L59" s="198"/>
      <c r="M59" s="90"/>
      <c r="N59" s="198"/>
      <c r="O59" s="90"/>
      <c r="P59" s="198"/>
      <c r="Q59" s="90"/>
      <c r="R59" s="198"/>
      <c r="S59" s="90"/>
      <c r="T59" s="198"/>
      <c r="U59" s="90"/>
      <c r="V59" s="198"/>
      <c r="W59" s="90"/>
      <c r="X59" s="198"/>
      <c r="Y59" s="90"/>
      <c r="Z59" s="198"/>
      <c r="AA59" s="90"/>
      <c r="AB59" s="198"/>
      <c r="AC59" s="91">
        <f t="shared" si="1"/>
        <v>0</v>
      </c>
      <c r="AD59" s="198">
        <f t="shared" si="1"/>
        <v>0</v>
      </c>
    </row>
    <row r="60" spans="1:30" s="5" customFormat="1" ht="15" customHeight="1" x14ac:dyDescent="0.25">
      <c r="A60" s="78" t="s">
        <v>92</v>
      </c>
      <c r="B60" s="79"/>
      <c r="C60" s="91"/>
      <c r="D60" s="198"/>
      <c r="E60" s="90"/>
      <c r="F60" s="198"/>
      <c r="G60" s="90"/>
      <c r="H60" s="198"/>
      <c r="I60" s="90"/>
      <c r="J60" s="198"/>
      <c r="K60" s="90"/>
      <c r="L60" s="198"/>
      <c r="M60" s="90"/>
      <c r="N60" s="198"/>
      <c r="O60" s="90"/>
      <c r="P60" s="198"/>
      <c r="Q60" s="90"/>
      <c r="R60" s="198"/>
      <c r="S60" s="90"/>
      <c r="T60" s="198"/>
      <c r="U60" s="90"/>
      <c r="V60" s="198"/>
      <c r="W60" s="90"/>
      <c r="X60" s="198"/>
      <c r="Y60" s="90"/>
      <c r="Z60" s="198"/>
      <c r="AA60" s="90"/>
      <c r="AB60" s="198"/>
      <c r="AC60" s="91">
        <f t="shared" si="1"/>
        <v>0</v>
      </c>
      <c r="AD60" s="198">
        <f t="shared" si="1"/>
        <v>0</v>
      </c>
    </row>
    <row r="61" spans="1:30" s="5" customFormat="1" ht="15" customHeight="1" x14ac:dyDescent="0.25">
      <c r="A61" s="78" t="s">
        <v>93</v>
      </c>
      <c r="B61" s="79"/>
      <c r="C61" s="91"/>
      <c r="D61" s="198"/>
      <c r="E61" s="90"/>
      <c r="F61" s="198"/>
      <c r="G61" s="90"/>
      <c r="H61" s="198"/>
      <c r="I61" s="90"/>
      <c r="J61" s="198"/>
      <c r="K61" s="90"/>
      <c r="L61" s="198"/>
      <c r="M61" s="90"/>
      <c r="N61" s="198"/>
      <c r="O61" s="90"/>
      <c r="P61" s="198"/>
      <c r="Q61" s="90"/>
      <c r="R61" s="198"/>
      <c r="S61" s="90"/>
      <c r="T61" s="198"/>
      <c r="U61" s="90"/>
      <c r="V61" s="198"/>
      <c r="W61" s="90"/>
      <c r="X61" s="198"/>
      <c r="Y61" s="90"/>
      <c r="Z61" s="198"/>
      <c r="AA61" s="90"/>
      <c r="AB61" s="198"/>
      <c r="AC61" s="91">
        <f t="shared" si="1"/>
        <v>0</v>
      </c>
      <c r="AD61" s="198">
        <f t="shared" si="1"/>
        <v>0</v>
      </c>
    </row>
    <row r="62" spans="1:30" s="5" customFormat="1" ht="16.5" customHeight="1" x14ac:dyDescent="0.25">
      <c r="A62" s="89" t="s">
        <v>94</v>
      </c>
      <c r="B62" s="75"/>
      <c r="C62" s="77">
        <f>SUM(C63:C66)</f>
        <v>0</v>
      </c>
      <c r="D62" s="194">
        <f t="shared" ref="D62" si="21">SUM(D63:D66)</f>
        <v>0</v>
      </c>
      <c r="E62" s="76">
        <f t="shared" ref="E62:AB62" si="22">SUM(E63:E66)</f>
        <v>0</v>
      </c>
      <c r="F62" s="194">
        <f t="shared" si="22"/>
        <v>0</v>
      </c>
      <c r="G62" s="76">
        <f t="shared" si="22"/>
        <v>0</v>
      </c>
      <c r="H62" s="194">
        <f t="shared" si="22"/>
        <v>0</v>
      </c>
      <c r="I62" s="76">
        <f t="shared" si="22"/>
        <v>0</v>
      </c>
      <c r="J62" s="194">
        <f t="shared" si="22"/>
        <v>0</v>
      </c>
      <c r="K62" s="76">
        <f t="shared" si="22"/>
        <v>0</v>
      </c>
      <c r="L62" s="194">
        <f t="shared" si="22"/>
        <v>0</v>
      </c>
      <c r="M62" s="76">
        <f t="shared" si="22"/>
        <v>0</v>
      </c>
      <c r="N62" s="194">
        <f t="shared" si="22"/>
        <v>0</v>
      </c>
      <c r="O62" s="76">
        <f t="shared" si="22"/>
        <v>0</v>
      </c>
      <c r="P62" s="194">
        <f t="shared" si="22"/>
        <v>0</v>
      </c>
      <c r="Q62" s="76">
        <f t="shared" si="22"/>
        <v>0</v>
      </c>
      <c r="R62" s="194">
        <f t="shared" si="22"/>
        <v>0</v>
      </c>
      <c r="S62" s="76">
        <f t="shared" si="22"/>
        <v>0</v>
      </c>
      <c r="T62" s="194">
        <f t="shared" si="22"/>
        <v>0</v>
      </c>
      <c r="U62" s="76">
        <f t="shared" si="22"/>
        <v>0</v>
      </c>
      <c r="V62" s="194">
        <f t="shared" si="22"/>
        <v>0</v>
      </c>
      <c r="W62" s="76">
        <f t="shared" si="22"/>
        <v>0</v>
      </c>
      <c r="X62" s="194">
        <f t="shared" si="22"/>
        <v>0</v>
      </c>
      <c r="Y62" s="76">
        <f t="shared" si="22"/>
        <v>0</v>
      </c>
      <c r="Z62" s="194">
        <f t="shared" si="22"/>
        <v>0</v>
      </c>
      <c r="AA62" s="76">
        <f t="shared" si="22"/>
        <v>0</v>
      </c>
      <c r="AB62" s="194">
        <f t="shared" si="22"/>
        <v>0</v>
      </c>
      <c r="AC62" s="77">
        <f t="shared" si="1"/>
        <v>0</v>
      </c>
      <c r="AD62" s="194">
        <f t="shared" si="1"/>
        <v>0</v>
      </c>
    </row>
    <row r="63" spans="1:30" s="5" customFormat="1" ht="15" customHeight="1" x14ac:dyDescent="0.25">
      <c r="A63" s="78" t="s">
        <v>95</v>
      </c>
      <c r="B63" s="79"/>
      <c r="C63" s="91"/>
      <c r="D63" s="198"/>
      <c r="E63" s="90"/>
      <c r="F63" s="198"/>
      <c r="G63" s="90"/>
      <c r="H63" s="198"/>
      <c r="I63" s="90"/>
      <c r="J63" s="198"/>
      <c r="K63" s="90"/>
      <c r="L63" s="198"/>
      <c r="M63" s="90"/>
      <c r="N63" s="198"/>
      <c r="O63" s="90"/>
      <c r="P63" s="198"/>
      <c r="Q63" s="90"/>
      <c r="R63" s="198"/>
      <c r="S63" s="90"/>
      <c r="T63" s="198"/>
      <c r="U63" s="90"/>
      <c r="V63" s="198"/>
      <c r="W63" s="90"/>
      <c r="X63" s="198"/>
      <c r="Y63" s="90"/>
      <c r="Z63" s="198"/>
      <c r="AA63" s="90"/>
      <c r="AB63" s="198"/>
      <c r="AC63" s="91">
        <f t="shared" si="1"/>
        <v>0</v>
      </c>
      <c r="AD63" s="198">
        <f t="shared" si="1"/>
        <v>0</v>
      </c>
    </row>
    <row r="64" spans="1:30" s="5" customFormat="1" ht="15" customHeight="1" x14ac:dyDescent="0.25">
      <c r="A64" s="78" t="s">
        <v>96</v>
      </c>
      <c r="B64" s="79"/>
      <c r="C64" s="91"/>
      <c r="D64" s="198"/>
      <c r="E64" s="90"/>
      <c r="F64" s="198"/>
      <c r="G64" s="90"/>
      <c r="H64" s="198"/>
      <c r="I64" s="90"/>
      <c r="J64" s="198"/>
      <c r="K64" s="90"/>
      <c r="L64" s="198"/>
      <c r="M64" s="90"/>
      <c r="N64" s="198"/>
      <c r="O64" s="90"/>
      <c r="P64" s="198"/>
      <c r="Q64" s="90"/>
      <c r="R64" s="198"/>
      <c r="S64" s="90"/>
      <c r="T64" s="198"/>
      <c r="U64" s="90"/>
      <c r="V64" s="198"/>
      <c r="W64" s="90"/>
      <c r="X64" s="198"/>
      <c r="Y64" s="90"/>
      <c r="Z64" s="198"/>
      <c r="AA64" s="90"/>
      <c r="AB64" s="198"/>
      <c r="AC64" s="91">
        <f t="shared" si="1"/>
        <v>0</v>
      </c>
      <c r="AD64" s="198">
        <f t="shared" si="1"/>
        <v>0</v>
      </c>
    </row>
    <row r="65" spans="1:30" s="5" customFormat="1" ht="15" customHeight="1" x14ac:dyDescent="0.25">
      <c r="A65" s="78" t="s">
        <v>97</v>
      </c>
      <c r="B65" s="79"/>
      <c r="C65" s="91"/>
      <c r="D65" s="198"/>
      <c r="E65" s="90"/>
      <c r="F65" s="198"/>
      <c r="G65" s="90"/>
      <c r="H65" s="198"/>
      <c r="I65" s="90"/>
      <c r="J65" s="198"/>
      <c r="K65" s="90"/>
      <c r="L65" s="198"/>
      <c r="M65" s="90"/>
      <c r="N65" s="198"/>
      <c r="O65" s="90"/>
      <c r="P65" s="198"/>
      <c r="Q65" s="90"/>
      <c r="R65" s="198"/>
      <c r="S65" s="90"/>
      <c r="T65" s="198"/>
      <c r="U65" s="90"/>
      <c r="V65" s="198"/>
      <c r="W65" s="90"/>
      <c r="X65" s="198"/>
      <c r="Y65" s="90"/>
      <c r="Z65" s="198"/>
      <c r="AA65" s="90"/>
      <c r="AB65" s="198"/>
      <c r="AC65" s="91">
        <f t="shared" si="1"/>
        <v>0</v>
      </c>
      <c r="AD65" s="198">
        <f t="shared" si="1"/>
        <v>0</v>
      </c>
    </row>
    <row r="66" spans="1:30" s="5" customFormat="1" ht="15" customHeight="1" x14ac:dyDescent="0.25">
      <c r="A66" s="78" t="s">
        <v>98</v>
      </c>
      <c r="B66" s="79"/>
      <c r="C66" s="91"/>
      <c r="D66" s="198"/>
      <c r="E66" s="90"/>
      <c r="F66" s="198"/>
      <c r="G66" s="90"/>
      <c r="H66" s="198"/>
      <c r="I66" s="90"/>
      <c r="J66" s="198"/>
      <c r="K66" s="90"/>
      <c r="L66" s="198"/>
      <c r="M66" s="90"/>
      <c r="N66" s="198"/>
      <c r="O66" s="90"/>
      <c r="P66" s="198"/>
      <c r="Q66" s="90"/>
      <c r="R66" s="198"/>
      <c r="S66" s="90"/>
      <c r="T66" s="198"/>
      <c r="U66" s="90"/>
      <c r="V66" s="198"/>
      <c r="W66" s="90"/>
      <c r="X66" s="198"/>
      <c r="Y66" s="90"/>
      <c r="Z66" s="198"/>
      <c r="AA66" s="90"/>
      <c r="AB66" s="198"/>
      <c r="AC66" s="91">
        <f t="shared" si="1"/>
        <v>0</v>
      </c>
      <c r="AD66" s="198">
        <f t="shared" si="1"/>
        <v>0</v>
      </c>
    </row>
    <row r="67" spans="1:30" s="5" customFormat="1" ht="15" x14ac:dyDescent="0.25">
      <c r="A67" s="89" t="s">
        <v>99</v>
      </c>
      <c r="B67" s="75"/>
      <c r="C67" s="77"/>
      <c r="D67" s="194"/>
      <c r="E67" s="76"/>
      <c r="F67" s="194"/>
      <c r="G67" s="76"/>
      <c r="H67" s="194"/>
      <c r="I67" s="76"/>
      <c r="J67" s="194"/>
      <c r="K67" s="76"/>
      <c r="L67" s="194"/>
      <c r="M67" s="76"/>
      <c r="N67" s="194"/>
      <c r="O67" s="76"/>
      <c r="P67" s="194"/>
      <c r="Q67" s="76"/>
      <c r="R67" s="194"/>
      <c r="S67" s="76"/>
      <c r="T67" s="194"/>
      <c r="U67" s="76"/>
      <c r="V67" s="194"/>
      <c r="W67" s="76"/>
      <c r="X67" s="194"/>
      <c r="Y67" s="76"/>
      <c r="Z67" s="194"/>
      <c r="AA67" s="76"/>
      <c r="AB67" s="194"/>
      <c r="AC67" s="77">
        <f t="shared" si="1"/>
        <v>0</v>
      </c>
      <c r="AD67" s="194">
        <f t="shared" si="1"/>
        <v>0</v>
      </c>
    </row>
    <row r="68" spans="1:30" s="5" customFormat="1" ht="15" x14ac:dyDescent="0.25">
      <c r="A68" s="89" t="s">
        <v>100</v>
      </c>
      <c r="B68" s="75"/>
      <c r="C68" s="77"/>
      <c r="D68" s="194"/>
      <c r="E68" s="76"/>
      <c r="F68" s="194"/>
      <c r="G68" s="76"/>
      <c r="H68" s="194"/>
      <c r="I68" s="76"/>
      <c r="J68" s="194"/>
      <c r="K68" s="76"/>
      <c r="L68" s="194"/>
      <c r="M68" s="76"/>
      <c r="N68" s="194"/>
      <c r="O68" s="76"/>
      <c r="P68" s="194"/>
      <c r="Q68" s="76"/>
      <c r="R68" s="194"/>
      <c r="S68" s="76"/>
      <c r="T68" s="194"/>
      <c r="U68" s="76"/>
      <c r="V68" s="194"/>
      <c r="W68" s="76"/>
      <c r="X68" s="194"/>
      <c r="Y68" s="76"/>
      <c r="Z68" s="194"/>
      <c r="AA68" s="76"/>
      <c r="AB68" s="194"/>
      <c r="AC68" s="77">
        <f t="shared" si="1"/>
        <v>0</v>
      </c>
      <c r="AD68" s="194">
        <f t="shared" si="1"/>
        <v>0</v>
      </c>
    </row>
    <row r="69" spans="1:30" s="5" customFormat="1" ht="15" x14ac:dyDescent="0.25">
      <c r="A69" s="89" t="s">
        <v>101</v>
      </c>
      <c r="B69" s="75"/>
      <c r="C69" s="77"/>
      <c r="D69" s="194"/>
      <c r="E69" s="76"/>
      <c r="F69" s="194"/>
      <c r="G69" s="76"/>
      <c r="H69" s="194"/>
      <c r="I69" s="76"/>
      <c r="J69" s="194"/>
      <c r="K69" s="76"/>
      <c r="L69" s="194"/>
      <c r="M69" s="76"/>
      <c r="N69" s="194"/>
      <c r="O69" s="76"/>
      <c r="P69" s="194"/>
      <c r="Q69" s="76"/>
      <c r="R69" s="194"/>
      <c r="S69" s="76"/>
      <c r="T69" s="194"/>
      <c r="U69" s="76"/>
      <c r="V69" s="194"/>
      <c r="W69" s="76"/>
      <c r="X69" s="194"/>
      <c r="Y69" s="76"/>
      <c r="Z69" s="194"/>
      <c r="AA69" s="76"/>
      <c r="AB69" s="194"/>
      <c r="AC69" s="77">
        <f t="shared" ref="AC69:AD113" si="23">SUM(E69,G69,I69,K69,M69,O69,Q69,S69,U69,W69,Y69,AA69)</f>
        <v>0</v>
      </c>
      <c r="AD69" s="194">
        <f t="shared" si="23"/>
        <v>0</v>
      </c>
    </row>
    <row r="70" spans="1:30" s="5" customFormat="1" ht="15" x14ac:dyDescent="0.25">
      <c r="A70" s="89" t="s">
        <v>102</v>
      </c>
      <c r="B70" s="75"/>
      <c r="C70" s="77">
        <f>SUM(C71:C73)</f>
        <v>0</v>
      </c>
      <c r="D70" s="194">
        <f t="shared" ref="D70" si="24">SUM(D71:D73)</f>
        <v>0</v>
      </c>
      <c r="E70" s="76">
        <f t="shared" ref="E70:AB70" si="25">SUM(E71:E73)</f>
        <v>0</v>
      </c>
      <c r="F70" s="194">
        <f t="shared" si="25"/>
        <v>0</v>
      </c>
      <c r="G70" s="76">
        <f t="shared" si="25"/>
        <v>0</v>
      </c>
      <c r="H70" s="194">
        <f t="shared" si="25"/>
        <v>0</v>
      </c>
      <c r="I70" s="76">
        <f t="shared" si="25"/>
        <v>0</v>
      </c>
      <c r="J70" s="194">
        <f t="shared" si="25"/>
        <v>0</v>
      </c>
      <c r="K70" s="76">
        <f t="shared" si="25"/>
        <v>0</v>
      </c>
      <c r="L70" s="194">
        <f t="shared" si="25"/>
        <v>0</v>
      </c>
      <c r="M70" s="76">
        <f t="shared" si="25"/>
        <v>0</v>
      </c>
      <c r="N70" s="194">
        <f t="shared" si="25"/>
        <v>0</v>
      </c>
      <c r="O70" s="76">
        <f t="shared" si="25"/>
        <v>0</v>
      </c>
      <c r="P70" s="194">
        <f t="shared" si="25"/>
        <v>0</v>
      </c>
      <c r="Q70" s="76">
        <f t="shared" si="25"/>
        <v>0</v>
      </c>
      <c r="R70" s="194">
        <f t="shared" si="25"/>
        <v>0</v>
      </c>
      <c r="S70" s="76">
        <f t="shared" si="25"/>
        <v>0</v>
      </c>
      <c r="T70" s="194">
        <f t="shared" si="25"/>
        <v>0</v>
      </c>
      <c r="U70" s="76">
        <f t="shared" si="25"/>
        <v>0</v>
      </c>
      <c r="V70" s="194">
        <f t="shared" si="25"/>
        <v>0</v>
      </c>
      <c r="W70" s="76">
        <f t="shared" si="25"/>
        <v>0</v>
      </c>
      <c r="X70" s="194">
        <f t="shared" si="25"/>
        <v>0</v>
      </c>
      <c r="Y70" s="76">
        <f t="shared" si="25"/>
        <v>0</v>
      </c>
      <c r="Z70" s="194">
        <f t="shared" si="25"/>
        <v>0</v>
      </c>
      <c r="AA70" s="76">
        <f t="shared" si="25"/>
        <v>0</v>
      </c>
      <c r="AB70" s="194">
        <f t="shared" si="25"/>
        <v>0</v>
      </c>
      <c r="AC70" s="77">
        <f t="shared" si="23"/>
        <v>0</v>
      </c>
      <c r="AD70" s="194">
        <f t="shared" si="23"/>
        <v>0</v>
      </c>
    </row>
    <row r="71" spans="1:30" s="5" customFormat="1" ht="15" x14ac:dyDescent="0.25">
      <c r="A71" s="78" t="s">
        <v>103</v>
      </c>
      <c r="B71" s="79"/>
      <c r="C71" s="81"/>
      <c r="D71" s="195"/>
      <c r="E71" s="80"/>
      <c r="F71" s="195"/>
      <c r="G71" s="80"/>
      <c r="H71" s="195"/>
      <c r="I71" s="80"/>
      <c r="J71" s="195"/>
      <c r="K71" s="80"/>
      <c r="L71" s="195"/>
      <c r="M71" s="80"/>
      <c r="N71" s="195"/>
      <c r="O71" s="80"/>
      <c r="P71" s="195"/>
      <c r="Q71" s="80"/>
      <c r="R71" s="195"/>
      <c r="S71" s="80"/>
      <c r="T71" s="195"/>
      <c r="U71" s="80"/>
      <c r="V71" s="195"/>
      <c r="W71" s="80"/>
      <c r="X71" s="195"/>
      <c r="Y71" s="80"/>
      <c r="Z71" s="195"/>
      <c r="AA71" s="80"/>
      <c r="AB71" s="195"/>
      <c r="AC71" s="81">
        <f t="shared" si="23"/>
        <v>0</v>
      </c>
      <c r="AD71" s="195">
        <f t="shared" si="23"/>
        <v>0</v>
      </c>
    </row>
    <row r="72" spans="1:30" s="5" customFormat="1" ht="15" x14ac:dyDescent="0.25">
      <c r="A72" s="78" t="s">
        <v>104</v>
      </c>
      <c r="B72" s="79"/>
      <c r="C72" s="81"/>
      <c r="D72" s="195"/>
      <c r="E72" s="80"/>
      <c r="F72" s="195"/>
      <c r="G72" s="80"/>
      <c r="H72" s="195"/>
      <c r="I72" s="80"/>
      <c r="J72" s="195"/>
      <c r="K72" s="80"/>
      <c r="L72" s="195"/>
      <c r="M72" s="80"/>
      <c r="N72" s="195"/>
      <c r="O72" s="80"/>
      <c r="P72" s="195"/>
      <c r="Q72" s="80"/>
      <c r="R72" s="195"/>
      <c r="S72" s="80"/>
      <c r="T72" s="195"/>
      <c r="U72" s="80"/>
      <c r="V72" s="195"/>
      <c r="W72" s="80"/>
      <c r="X72" s="195"/>
      <c r="Y72" s="80"/>
      <c r="Z72" s="195"/>
      <c r="AA72" s="80"/>
      <c r="AB72" s="195"/>
      <c r="AC72" s="81">
        <f t="shared" si="23"/>
        <v>0</v>
      </c>
      <c r="AD72" s="195">
        <f t="shared" si="23"/>
        <v>0</v>
      </c>
    </row>
    <row r="73" spans="1:30" s="5" customFormat="1" ht="15" x14ac:dyDescent="0.25">
      <c r="A73" s="78" t="s">
        <v>105</v>
      </c>
      <c r="B73" s="79"/>
      <c r="C73" s="81"/>
      <c r="D73" s="195"/>
      <c r="E73" s="80"/>
      <c r="F73" s="195"/>
      <c r="G73" s="80"/>
      <c r="H73" s="195"/>
      <c r="I73" s="80"/>
      <c r="J73" s="195"/>
      <c r="K73" s="80"/>
      <c r="L73" s="195"/>
      <c r="M73" s="80"/>
      <c r="N73" s="195"/>
      <c r="O73" s="80"/>
      <c r="P73" s="195"/>
      <c r="Q73" s="80"/>
      <c r="R73" s="195"/>
      <c r="S73" s="80"/>
      <c r="T73" s="195"/>
      <c r="U73" s="80"/>
      <c r="V73" s="195"/>
      <c r="W73" s="80"/>
      <c r="X73" s="195"/>
      <c r="Y73" s="80"/>
      <c r="Z73" s="195"/>
      <c r="AA73" s="80"/>
      <c r="AB73" s="195"/>
      <c r="AC73" s="81">
        <f t="shared" si="23"/>
        <v>0</v>
      </c>
      <c r="AD73" s="195">
        <f t="shared" si="23"/>
        <v>0</v>
      </c>
    </row>
    <row r="74" spans="1:30" s="5" customFormat="1" ht="15" x14ac:dyDescent="0.25">
      <c r="A74" s="89" t="s">
        <v>106</v>
      </c>
      <c r="B74" s="75"/>
      <c r="C74" s="77"/>
      <c r="D74" s="194"/>
      <c r="E74" s="76"/>
      <c r="F74" s="194"/>
      <c r="G74" s="76"/>
      <c r="H74" s="194"/>
      <c r="I74" s="76"/>
      <c r="J74" s="194"/>
      <c r="K74" s="76"/>
      <c r="L74" s="194"/>
      <c r="M74" s="76"/>
      <c r="N74" s="194"/>
      <c r="O74" s="76"/>
      <c r="P74" s="194"/>
      <c r="Q74" s="76"/>
      <c r="R74" s="194"/>
      <c r="S74" s="76"/>
      <c r="T74" s="194"/>
      <c r="U74" s="76"/>
      <c r="V74" s="194"/>
      <c r="W74" s="76"/>
      <c r="X74" s="194"/>
      <c r="Y74" s="76"/>
      <c r="Z74" s="194"/>
      <c r="AA74" s="76"/>
      <c r="AB74" s="194"/>
      <c r="AC74" s="77">
        <f t="shared" si="23"/>
        <v>0</v>
      </c>
      <c r="AD74" s="194">
        <f t="shared" si="23"/>
        <v>0</v>
      </c>
    </row>
    <row r="75" spans="1:30" s="5" customFormat="1" ht="26.25" x14ac:dyDescent="0.25">
      <c r="A75" s="89" t="s">
        <v>107</v>
      </c>
      <c r="B75" s="75"/>
      <c r="C75" s="77"/>
      <c r="D75" s="194"/>
      <c r="E75" s="76"/>
      <c r="F75" s="194"/>
      <c r="G75" s="76"/>
      <c r="H75" s="194"/>
      <c r="I75" s="76"/>
      <c r="J75" s="194"/>
      <c r="K75" s="76"/>
      <c r="L75" s="194"/>
      <c r="M75" s="76"/>
      <c r="N75" s="194"/>
      <c r="O75" s="76"/>
      <c r="P75" s="194"/>
      <c r="Q75" s="76"/>
      <c r="R75" s="194"/>
      <c r="S75" s="76"/>
      <c r="T75" s="194"/>
      <c r="U75" s="76"/>
      <c r="V75" s="194"/>
      <c r="W75" s="76"/>
      <c r="X75" s="194"/>
      <c r="Y75" s="76"/>
      <c r="Z75" s="194"/>
      <c r="AA75" s="76"/>
      <c r="AB75" s="194"/>
      <c r="AC75" s="77">
        <f t="shared" si="23"/>
        <v>0</v>
      </c>
      <c r="AD75" s="194">
        <f t="shared" si="23"/>
        <v>0</v>
      </c>
    </row>
    <row r="76" spans="1:30" s="5" customFormat="1" ht="15" x14ac:dyDescent="0.25">
      <c r="A76" s="89" t="s">
        <v>108</v>
      </c>
      <c r="B76" s="75"/>
      <c r="C76" s="77"/>
      <c r="D76" s="194"/>
      <c r="E76" s="76"/>
      <c r="F76" s="194"/>
      <c r="G76" s="76"/>
      <c r="H76" s="194"/>
      <c r="I76" s="76"/>
      <c r="J76" s="194"/>
      <c r="K76" s="76"/>
      <c r="L76" s="194"/>
      <c r="M76" s="76"/>
      <c r="N76" s="194"/>
      <c r="O76" s="76"/>
      <c r="P76" s="194"/>
      <c r="Q76" s="76"/>
      <c r="R76" s="194"/>
      <c r="S76" s="76"/>
      <c r="T76" s="194"/>
      <c r="U76" s="76"/>
      <c r="V76" s="194"/>
      <c r="W76" s="76"/>
      <c r="X76" s="194"/>
      <c r="Y76" s="76"/>
      <c r="Z76" s="194"/>
      <c r="AA76" s="76"/>
      <c r="AB76" s="194"/>
      <c r="AC76" s="77">
        <f t="shared" si="23"/>
        <v>0</v>
      </c>
      <c r="AD76" s="194">
        <f t="shared" si="23"/>
        <v>0</v>
      </c>
    </row>
    <row r="77" spans="1:30" s="5" customFormat="1" ht="15" x14ac:dyDescent="0.25">
      <c r="A77" s="89" t="s">
        <v>109</v>
      </c>
      <c r="B77" s="75"/>
      <c r="C77" s="77"/>
      <c r="D77" s="194"/>
      <c r="E77" s="76"/>
      <c r="F77" s="194"/>
      <c r="G77" s="76"/>
      <c r="H77" s="194"/>
      <c r="I77" s="76"/>
      <c r="J77" s="194"/>
      <c r="K77" s="76"/>
      <c r="L77" s="194"/>
      <c r="M77" s="76"/>
      <c r="N77" s="194"/>
      <c r="O77" s="76"/>
      <c r="P77" s="194"/>
      <c r="Q77" s="76"/>
      <c r="R77" s="194"/>
      <c r="S77" s="76"/>
      <c r="T77" s="194"/>
      <c r="U77" s="76"/>
      <c r="V77" s="194"/>
      <c r="W77" s="76"/>
      <c r="X77" s="194"/>
      <c r="Y77" s="76"/>
      <c r="Z77" s="194"/>
      <c r="AA77" s="76"/>
      <c r="AB77" s="194"/>
      <c r="AC77" s="77">
        <f t="shared" si="23"/>
        <v>0</v>
      </c>
      <c r="AD77" s="194">
        <f t="shared" si="23"/>
        <v>0</v>
      </c>
    </row>
    <row r="78" spans="1:30" s="106" customFormat="1" ht="15.75" x14ac:dyDescent="0.25">
      <c r="A78" s="87" t="s">
        <v>110</v>
      </c>
      <c r="B78" s="88"/>
      <c r="C78" s="72">
        <f>C79+C86+C90</f>
        <v>0</v>
      </c>
      <c r="D78" s="193">
        <f t="shared" ref="D78" si="26">D79+D86+D90</f>
        <v>0</v>
      </c>
      <c r="E78" s="71">
        <f t="shared" ref="E78:AB78" si="27">E79+E86+E90</f>
        <v>0</v>
      </c>
      <c r="F78" s="193">
        <f t="shared" si="27"/>
        <v>0</v>
      </c>
      <c r="G78" s="71">
        <f t="shared" si="27"/>
        <v>0</v>
      </c>
      <c r="H78" s="193">
        <f t="shared" si="27"/>
        <v>0</v>
      </c>
      <c r="I78" s="71">
        <f t="shared" si="27"/>
        <v>0</v>
      </c>
      <c r="J78" s="193">
        <f t="shared" si="27"/>
        <v>0</v>
      </c>
      <c r="K78" s="71">
        <f t="shared" si="27"/>
        <v>0</v>
      </c>
      <c r="L78" s="193">
        <f t="shared" si="27"/>
        <v>0</v>
      </c>
      <c r="M78" s="71">
        <f t="shared" si="27"/>
        <v>0</v>
      </c>
      <c r="N78" s="193">
        <f t="shared" si="27"/>
        <v>0</v>
      </c>
      <c r="O78" s="71">
        <f t="shared" si="27"/>
        <v>0</v>
      </c>
      <c r="P78" s="193">
        <f t="shared" si="27"/>
        <v>0</v>
      </c>
      <c r="Q78" s="71">
        <f t="shared" si="27"/>
        <v>0</v>
      </c>
      <c r="R78" s="193">
        <f t="shared" si="27"/>
        <v>0</v>
      </c>
      <c r="S78" s="71">
        <f t="shared" si="27"/>
        <v>0</v>
      </c>
      <c r="T78" s="193">
        <f t="shared" si="27"/>
        <v>0</v>
      </c>
      <c r="U78" s="71">
        <f t="shared" si="27"/>
        <v>0</v>
      </c>
      <c r="V78" s="193">
        <f t="shared" si="27"/>
        <v>0</v>
      </c>
      <c r="W78" s="71">
        <f t="shared" si="27"/>
        <v>0</v>
      </c>
      <c r="X78" s="193">
        <f t="shared" si="27"/>
        <v>0</v>
      </c>
      <c r="Y78" s="71">
        <f t="shared" si="27"/>
        <v>0</v>
      </c>
      <c r="Z78" s="193">
        <f t="shared" si="27"/>
        <v>0</v>
      </c>
      <c r="AA78" s="71">
        <f t="shared" si="27"/>
        <v>0</v>
      </c>
      <c r="AB78" s="193">
        <f t="shared" si="27"/>
        <v>0</v>
      </c>
      <c r="AC78" s="72">
        <f t="shared" si="23"/>
        <v>0</v>
      </c>
      <c r="AD78" s="193">
        <f t="shared" si="23"/>
        <v>0</v>
      </c>
    </row>
    <row r="79" spans="1:30" s="5" customFormat="1" ht="15" x14ac:dyDescent="0.25">
      <c r="A79" s="89" t="s">
        <v>111</v>
      </c>
      <c r="B79" s="75"/>
      <c r="C79" s="77">
        <f>SUM(C80:C85)</f>
        <v>0</v>
      </c>
      <c r="D79" s="194">
        <f t="shared" ref="D79" si="28">SUM(D80:D85)</f>
        <v>0</v>
      </c>
      <c r="E79" s="76">
        <f t="shared" ref="E79:AB79" si="29">SUM(E80:E85)</f>
        <v>0</v>
      </c>
      <c r="F79" s="194">
        <f t="shared" si="29"/>
        <v>0</v>
      </c>
      <c r="G79" s="76">
        <f t="shared" si="29"/>
        <v>0</v>
      </c>
      <c r="H79" s="194">
        <f t="shared" si="29"/>
        <v>0</v>
      </c>
      <c r="I79" s="76">
        <f t="shared" si="29"/>
        <v>0</v>
      </c>
      <c r="J79" s="194">
        <f t="shared" si="29"/>
        <v>0</v>
      </c>
      <c r="K79" s="76">
        <f t="shared" si="29"/>
        <v>0</v>
      </c>
      <c r="L79" s="194">
        <f t="shared" si="29"/>
        <v>0</v>
      </c>
      <c r="M79" s="76">
        <f t="shared" si="29"/>
        <v>0</v>
      </c>
      <c r="N79" s="194">
        <f t="shared" si="29"/>
        <v>0</v>
      </c>
      <c r="O79" s="76">
        <f t="shared" si="29"/>
        <v>0</v>
      </c>
      <c r="P79" s="194">
        <f t="shared" si="29"/>
        <v>0</v>
      </c>
      <c r="Q79" s="76">
        <f t="shared" si="29"/>
        <v>0</v>
      </c>
      <c r="R79" s="194">
        <f t="shared" si="29"/>
        <v>0</v>
      </c>
      <c r="S79" s="76">
        <f t="shared" si="29"/>
        <v>0</v>
      </c>
      <c r="T79" s="194">
        <f t="shared" si="29"/>
        <v>0</v>
      </c>
      <c r="U79" s="76">
        <f t="shared" si="29"/>
        <v>0</v>
      </c>
      <c r="V79" s="194">
        <f t="shared" si="29"/>
        <v>0</v>
      </c>
      <c r="W79" s="76">
        <f t="shared" si="29"/>
        <v>0</v>
      </c>
      <c r="X79" s="194">
        <f t="shared" si="29"/>
        <v>0</v>
      </c>
      <c r="Y79" s="76">
        <f t="shared" si="29"/>
        <v>0</v>
      </c>
      <c r="Z79" s="194">
        <f t="shared" si="29"/>
        <v>0</v>
      </c>
      <c r="AA79" s="76">
        <f t="shared" si="29"/>
        <v>0</v>
      </c>
      <c r="AB79" s="194">
        <f t="shared" si="29"/>
        <v>0</v>
      </c>
      <c r="AC79" s="77">
        <f t="shared" si="23"/>
        <v>0</v>
      </c>
      <c r="AD79" s="194">
        <f t="shared" si="23"/>
        <v>0</v>
      </c>
    </row>
    <row r="80" spans="1:30" s="5" customFormat="1" ht="15" x14ac:dyDescent="0.25">
      <c r="A80" s="78" t="s">
        <v>112</v>
      </c>
      <c r="B80" s="79"/>
      <c r="C80" s="91"/>
      <c r="D80" s="198"/>
      <c r="E80" s="90"/>
      <c r="F80" s="198"/>
      <c r="G80" s="90"/>
      <c r="H80" s="198"/>
      <c r="I80" s="90"/>
      <c r="J80" s="198"/>
      <c r="K80" s="90"/>
      <c r="L80" s="198"/>
      <c r="M80" s="90"/>
      <c r="N80" s="198"/>
      <c r="O80" s="90"/>
      <c r="P80" s="198"/>
      <c r="Q80" s="90"/>
      <c r="R80" s="198"/>
      <c r="S80" s="90"/>
      <c r="T80" s="198"/>
      <c r="U80" s="90"/>
      <c r="V80" s="198"/>
      <c r="W80" s="90"/>
      <c r="X80" s="198"/>
      <c r="Y80" s="90"/>
      <c r="Z80" s="198"/>
      <c r="AA80" s="90"/>
      <c r="AB80" s="198"/>
      <c r="AC80" s="91">
        <f t="shared" si="23"/>
        <v>0</v>
      </c>
      <c r="AD80" s="198">
        <f t="shared" si="23"/>
        <v>0</v>
      </c>
    </row>
    <row r="81" spans="1:30" s="5" customFormat="1" ht="15" x14ac:dyDescent="0.25">
      <c r="A81" s="78" t="s">
        <v>113</v>
      </c>
      <c r="B81" s="79"/>
      <c r="C81" s="91"/>
      <c r="D81" s="198"/>
      <c r="E81" s="90"/>
      <c r="F81" s="198"/>
      <c r="G81" s="90"/>
      <c r="H81" s="198"/>
      <c r="I81" s="90"/>
      <c r="J81" s="198"/>
      <c r="K81" s="90"/>
      <c r="L81" s="198"/>
      <c r="M81" s="90"/>
      <c r="N81" s="198"/>
      <c r="O81" s="90"/>
      <c r="P81" s="198"/>
      <c r="Q81" s="90"/>
      <c r="R81" s="198"/>
      <c r="S81" s="90"/>
      <c r="T81" s="198"/>
      <c r="U81" s="90"/>
      <c r="V81" s="198"/>
      <c r="W81" s="90"/>
      <c r="X81" s="198"/>
      <c r="Y81" s="90"/>
      <c r="Z81" s="198"/>
      <c r="AA81" s="90"/>
      <c r="AB81" s="198"/>
      <c r="AC81" s="91">
        <f t="shared" si="23"/>
        <v>0</v>
      </c>
      <c r="AD81" s="198">
        <f t="shared" si="23"/>
        <v>0</v>
      </c>
    </row>
    <row r="82" spans="1:30" s="5" customFormat="1" ht="15" x14ac:dyDescent="0.25">
      <c r="A82" s="78" t="s">
        <v>114</v>
      </c>
      <c r="B82" s="79"/>
      <c r="C82" s="91"/>
      <c r="D82" s="198"/>
      <c r="E82" s="90"/>
      <c r="F82" s="198"/>
      <c r="G82" s="90"/>
      <c r="H82" s="198"/>
      <c r="I82" s="90"/>
      <c r="J82" s="198"/>
      <c r="K82" s="90"/>
      <c r="L82" s="198"/>
      <c r="M82" s="90"/>
      <c r="N82" s="198"/>
      <c r="O82" s="90"/>
      <c r="P82" s="198"/>
      <c r="Q82" s="90"/>
      <c r="R82" s="198"/>
      <c r="S82" s="90"/>
      <c r="T82" s="198"/>
      <c r="U82" s="90"/>
      <c r="V82" s="198"/>
      <c r="W82" s="90"/>
      <c r="X82" s="198"/>
      <c r="Y82" s="90"/>
      <c r="Z82" s="198"/>
      <c r="AA82" s="90"/>
      <c r="AB82" s="198"/>
      <c r="AC82" s="91">
        <f t="shared" si="23"/>
        <v>0</v>
      </c>
      <c r="AD82" s="198">
        <f t="shared" si="23"/>
        <v>0</v>
      </c>
    </row>
    <row r="83" spans="1:30" s="5" customFormat="1" ht="15" x14ac:dyDescent="0.25">
      <c r="A83" s="78" t="s">
        <v>115</v>
      </c>
      <c r="B83" s="79"/>
      <c r="C83" s="91"/>
      <c r="D83" s="198"/>
      <c r="E83" s="90"/>
      <c r="F83" s="198"/>
      <c r="G83" s="90"/>
      <c r="H83" s="198"/>
      <c r="I83" s="90"/>
      <c r="J83" s="198"/>
      <c r="K83" s="90"/>
      <c r="L83" s="198"/>
      <c r="M83" s="90"/>
      <c r="N83" s="198"/>
      <c r="O83" s="90"/>
      <c r="P83" s="198"/>
      <c r="Q83" s="90"/>
      <c r="R83" s="198"/>
      <c r="S83" s="90"/>
      <c r="T83" s="198"/>
      <c r="U83" s="90"/>
      <c r="V83" s="198"/>
      <c r="W83" s="90"/>
      <c r="X83" s="198"/>
      <c r="Y83" s="90"/>
      <c r="Z83" s="198"/>
      <c r="AA83" s="90"/>
      <c r="AB83" s="198"/>
      <c r="AC83" s="91">
        <f t="shared" si="23"/>
        <v>0</v>
      </c>
      <c r="AD83" s="198">
        <f t="shared" si="23"/>
        <v>0</v>
      </c>
    </row>
    <row r="84" spans="1:30" s="5" customFormat="1" ht="15" x14ac:dyDescent="0.25">
      <c r="A84" s="78" t="s">
        <v>116</v>
      </c>
      <c r="B84" s="79"/>
      <c r="C84" s="91"/>
      <c r="D84" s="198"/>
      <c r="E84" s="90"/>
      <c r="F84" s="198"/>
      <c r="G84" s="90"/>
      <c r="H84" s="198"/>
      <c r="I84" s="90"/>
      <c r="J84" s="198"/>
      <c r="K84" s="90"/>
      <c r="L84" s="198"/>
      <c r="M84" s="90"/>
      <c r="N84" s="198"/>
      <c r="O84" s="90"/>
      <c r="P84" s="198"/>
      <c r="Q84" s="90"/>
      <c r="R84" s="198"/>
      <c r="S84" s="90"/>
      <c r="T84" s="198"/>
      <c r="U84" s="90"/>
      <c r="V84" s="198"/>
      <c r="W84" s="90"/>
      <c r="X84" s="198"/>
      <c r="Y84" s="90"/>
      <c r="Z84" s="198"/>
      <c r="AA84" s="90"/>
      <c r="AB84" s="198"/>
      <c r="AC84" s="91">
        <f t="shared" si="23"/>
        <v>0</v>
      </c>
      <c r="AD84" s="198">
        <f t="shared" si="23"/>
        <v>0</v>
      </c>
    </row>
    <row r="85" spans="1:30" s="5" customFormat="1" ht="15" x14ac:dyDescent="0.25">
      <c r="A85" s="78" t="s">
        <v>117</v>
      </c>
      <c r="B85" s="79"/>
      <c r="C85" s="91"/>
      <c r="D85" s="198"/>
      <c r="E85" s="90"/>
      <c r="F85" s="198"/>
      <c r="G85" s="90"/>
      <c r="H85" s="198"/>
      <c r="I85" s="90"/>
      <c r="J85" s="198"/>
      <c r="K85" s="90"/>
      <c r="L85" s="198"/>
      <c r="M85" s="90"/>
      <c r="N85" s="198"/>
      <c r="O85" s="90"/>
      <c r="P85" s="198"/>
      <c r="Q85" s="90"/>
      <c r="R85" s="198"/>
      <c r="S85" s="90"/>
      <c r="T85" s="198"/>
      <c r="U85" s="90"/>
      <c r="V85" s="198"/>
      <c r="W85" s="90"/>
      <c r="X85" s="198"/>
      <c r="Y85" s="90"/>
      <c r="Z85" s="198"/>
      <c r="AA85" s="90"/>
      <c r="AB85" s="198"/>
      <c r="AC85" s="91">
        <f t="shared" si="23"/>
        <v>0</v>
      </c>
      <c r="AD85" s="198">
        <f t="shared" si="23"/>
        <v>0</v>
      </c>
    </row>
    <row r="86" spans="1:30" s="5" customFormat="1" ht="15" x14ac:dyDescent="0.25">
      <c r="A86" s="89" t="s">
        <v>118</v>
      </c>
      <c r="B86" s="75"/>
      <c r="C86" s="108">
        <f>SUM(C87:C89)</f>
        <v>0</v>
      </c>
      <c r="D86" s="89">
        <f t="shared" ref="D86" si="30">SUM(D87:D89)</f>
        <v>0</v>
      </c>
      <c r="E86" s="107">
        <f t="shared" ref="E86:AB86" si="31">SUM(E87:E89)</f>
        <v>0</v>
      </c>
      <c r="F86" s="89">
        <f t="shared" si="31"/>
        <v>0</v>
      </c>
      <c r="G86" s="107">
        <f t="shared" si="31"/>
        <v>0</v>
      </c>
      <c r="H86" s="89">
        <f t="shared" si="31"/>
        <v>0</v>
      </c>
      <c r="I86" s="107">
        <f t="shared" si="31"/>
        <v>0</v>
      </c>
      <c r="J86" s="89">
        <f t="shared" si="31"/>
        <v>0</v>
      </c>
      <c r="K86" s="107">
        <f t="shared" si="31"/>
        <v>0</v>
      </c>
      <c r="L86" s="89">
        <f t="shared" si="31"/>
        <v>0</v>
      </c>
      <c r="M86" s="107">
        <f t="shared" si="31"/>
        <v>0</v>
      </c>
      <c r="N86" s="89">
        <f t="shared" si="31"/>
        <v>0</v>
      </c>
      <c r="O86" s="107">
        <f t="shared" si="31"/>
        <v>0</v>
      </c>
      <c r="P86" s="89">
        <f t="shared" si="31"/>
        <v>0</v>
      </c>
      <c r="Q86" s="107">
        <f t="shared" si="31"/>
        <v>0</v>
      </c>
      <c r="R86" s="89">
        <f t="shared" si="31"/>
        <v>0</v>
      </c>
      <c r="S86" s="107">
        <f t="shared" si="31"/>
        <v>0</v>
      </c>
      <c r="T86" s="89">
        <f t="shared" si="31"/>
        <v>0</v>
      </c>
      <c r="U86" s="107">
        <f t="shared" si="31"/>
        <v>0</v>
      </c>
      <c r="V86" s="89">
        <f t="shared" si="31"/>
        <v>0</v>
      </c>
      <c r="W86" s="107">
        <f t="shared" si="31"/>
        <v>0</v>
      </c>
      <c r="X86" s="89">
        <f t="shared" si="31"/>
        <v>0</v>
      </c>
      <c r="Y86" s="107">
        <f t="shared" si="31"/>
        <v>0</v>
      </c>
      <c r="Z86" s="89">
        <f t="shared" si="31"/>
        <v>0</v>
      </c>
      <c r="AA86" s="107">
        <f t="shared" si="31"/>
        <v>0</v>
      </c>
      <c r="AB86" s="89">
        <f t="shared" si="31"/>
        <v>0</v>
      </c>
      <c r="AC86" s="108">
        <f t="shared" si="23"/>
        <v>0</v>
      </c>
      <c r="AD86" s="89">
        <f t="shared" si="23"/>
        <v>0</v>
      </c>
    </row>
    <row r="87" spans="1:30" s="5" customFormat="1" ht="15" x14ac:dyDescent="0.25">
      <c r="A87" s="78" t="s">
        <v>119</v>
      </c>
      <c r="B87" s="79"/>
      <c r="C87" s="91"/>
      <c r="D87" s="198"/>
      <c r="E87" s="90"/>
      <c r="F87" s="198"/>
      <c r="G87" s="90"/>
      <c r="H87" s="198"/>
      <c r="I87" s="90"/>
      <c r="J87" s="198"/>
      <c r="K87" s="90"/>
      <c r="L87" s="198"/>
      <c r="M87" s="90"/>
      <c r="N87" s="198"/>
      <c r="O87" s="90"/>
      <c r="P87" s="198"/>
      <c r="Q87" s="90"/>
      <c r="R87" s="198"/>
      <c r="S87" s="90"/>
      <c r="T87" s="198"/>
      <c r="U87" s="90"/>
      <c r="V87" s="198"/>
      <c r="W87" s="90"/>
      <c r="X87" s="198"/>
      <c r="Y87" s="90"/>
      <c r="Z87" s="198"/>
      <c r="AA87" s="90"/>
      <c r="AB87" s="198"/>
      <c r="AC87" s="91">
        <f t="shared" si="23"/>
        <v>0</v>
      </c>
      <c r="AD87" s="198">
        <f t="shared" si="23"/>
        <v>0</v>
      </c>
    </row>
    <row r="88" spans="1:30" s="5" customFormat="1" ht="15" x14ac:dyDescent="0.25">
      <c r="A88" s="78" t="s">
        <v>120</v>
      </c>
      <c r="B88" s="79"/>
      <c r="C88" s="91"/>
      <c r="D88" s="198"/>
      <c r="E88" s="90"/>
      <c r="F88" s="198"/>
      <c r="G88" s="90"/>
      <c r="H88" s="198"/>
      <c r="I88" s="90"/>
      <c r="J88" s="198"/>
      <c r="K88" s="90"/>
      <c r="L88" s="198"/>
      <c r="M88" s="90"/>
      <c r="N88" s="198"/>
      <c r="O88" s="90"/>
      <c r="P88" s="198"/>
      <c r="Q88" s="90"/>
      <c r="R88" s="198"/>
      <c r="S88" s="90"/>
      <c r="T88" s="198"/>
      <c r="U88" s="90"/>
      <c r="V88" s="198"/>
      <c r="W88" s="90"/>
      <c r="X88" s="198"/>
      <c r="Y88" s="90"/>
      <c r="Z88" s="198"/>
      <c r="AA88" s="90"/>
      <c r="AB88" s="198"/>
      <c r="AC88" s="91">
        <f t="shared" si="23"/>
        <v>0</v>
      </c>
      <c r="AD88" s="198">
        <f t="shared" si="23"/>
        <v>0</v>
      </c>
    </row>
    <row r="89" spans="1:30" s="5" customFormat="1" ht="15" x14ac:dyDescent="0.25">
      <c r="A89" s="78" t="s">
        <v>121</v>
      </c>
      <c r="B89" s="79"/>
      <c r="C89" s="91"/>
      <c r="D89" s="198"/>
      <c r="E89" s="90"/>
      <c r="F89" s="198"/>
      <c r="G89" s="90"/>
      <c r="H89" s="198"/>
      <c r="I89" s="90"/>
      <c r="J89" s="198"/>
      <c r="K89" s="90"/>
      <c r="L89" s="198"/>
      <c r="M89" s="90"/>
      <c r="N89" s="198"/>
      <c r="O89" s="90"/>
      <c r="P89" s="198"/>
      <c r="Q89" s="90"/>
      <c r="R89" s="198"/>
      <c r="S89" s="90"/>
      <c r="T89" s="198"/>
      <c r="U89" s="90"/>
      <c r="V89" s="198"/>
      <c r="W89" s="90"/>
      <c r="X89" s="198"/>
      <c r="Y89" s="90"/>
      <c r="Z89" s="198"/>
      <c r="AA89" s="90"/>
      <c r="AB89" s="198"/>
      <c r="AC89" s="91">
        <f t="shared" si="23"/>
        <v>0</v>
      </c>
      <c r="AD89" s="198">
        <f t="shared" si="23"/>
        <v>0</v>
      </c>
    </row>
    <row r="90" spans="1:30" s="5" customFormat="1" ht="15" x14ac:dyDescent="0.25">
      <c r="A90" s="89" t="s">
        <v>122</v>
      </c>
      <c r="B90" s="75"/>
      <c r="C90" s="77">
        <f t="shared" ref="C90:AB90" si="32">SUM(C91:C93)</f>
        <v>0</v>
      </c>
      <c r="D90" s="194">
        <f t="shared" si="32"/>
        <v>0</v>
      </c>
      <c r="E90" s="76">
        <f t="shared" si="32"/>
        <v>0</v>
      </c>
      <c r="F90" s="194">
        <f t="shared" si="32"/>
        <v>0</v>
      </c>
      <c r="G90" s="76">
        <f t="shared" si="32"/>
        <v>0</v>
      </c>
      <c r="H90" s="194">
        <f t="shared" si="32"/>
        <v>0</v>
      </c>
      <c r="I90" s="76">
        <f t="shared" si="32"/>
        <v>0</v>
      </c>
      <c r="J90" s="194">
        <f t="shared" si="32"/>
        <v>0</v>
      </c>
      <c r="K90" s="76">
        <f t="shared" si="32"/>
        <v>0</v>
      </c>
      <c r="L90" s="194">
        <f t="shared" si="32"/>
        <v>0</v>
      </c>
      <c r="M90" s="76">
        <f t="shared" si="32"/>
        <v>0</v>
      </c>
      <c r="N90" s="194">
        <f t="shared" si="32"/>
        <v>0</v>
      </c>
      <c r="O90" s="76">
        <f t="shared" si="32"/>
        <v>0</v>
      </c>
      <c r="P90" s="194">
        <f t="shared" si="32"/>
        <v>0</v>
      </c>
      <c r="Q90" s="76">
        <f t="shared" si="32"/>
        <v>0</v>
      </c>
      <c r="R90" s="194">
        <f t="shared" si="32"/>
        <v>0</v>
      </c>
      <c r="S90" s="76">
        <f t="shared" si="32"/>
        <v>0</v>
      </c>
      <c r="T90" s="194">
        <f t="shared" si="32"/>
        <v>0</v>
      </c>
      <c r="U90" s="76">
        <f t="shared" si="32"/>
        <v>0</v>
      </c>
      <c r="V90" s="194">
        <f t="shared" si="32"/>
        <v>0</v>
      </c>
      <c r="W90" s="76">
        <f t="shared" si="32"/>
        <v>0</v>
      </c>
      <c r="X90" s="194">
        <f t="shared" si="32"/>
        <v>0</v>
      </c>
      <c r="Y90" s="76">
        <f t="shared" si="32"/>
        <v>0</v>
      </c>
      <c r="Z90" s="194">
        <f t="shared" si="32"/>
        <v>0</v>
      </c>
      <c r="AA90" s="76">
        <f t="shared" si="32"/>
        <v>0</v>
      </c>
      <c r="AB90" s="194">
        <f t="shared" si="32"/>
        <v>0</v>
      </c>
      <c r="AC90" s="77">
        <f t="shared" si="23"/>
        <v>0</v>
      </c>
      <c r="AD90" s="194">
        <f t="shared" si="23"/>
        <v>0</v>
      </c>
    </row>
    <row r="91" spans="1:30" x14ac:dyDescent="0.2">
      <c r="A91" s="78" t="s">
        <v>123</v>
      </c>
      <c r="B91" s="79"/>
      <c r="C91" s="91"/>
      <c r="D91" s="198"/>
      <c r="E91" s="90"/>
      <c r="F91" s="198"/>
      <c r="G91" s="90"/>
      <c r="H91" s="198"/>
      <c r="I91" s="90"/>
      <c r="J91" s="198"/>
      <c r="K91" s="90"/>
      <c r="L91" s="198"/>
      <c r="M91" s="90"/>
      <c r="N91" s="198"/>
      <c r="O91" s="90"/>
      <c r="P91" s="198"/>
      <c r="Q91" s="90"/>
      <c r="R91" s="198"/>
      <c r="S91" s="90"/>
      <c r="T91" s="198"/>
      <c r="U91" s="90"/>
      <c r="V91" s="198"/>
      <c r="W91" s="90"/>
      <c r="X91" s="198"/>
      <c r="Y91" s="90"/>
      <c r="Z91" s="198"/>
      <c r="AA91" s="90"/>
      <c r="AB91" s="198"/>
      <c r="AC91" s="91">
        <f t="shared" si="23"/>
        <v>0</v>
      </c>
      <c r="AD91" s="198">
        <f t="shared" si="23"/>
        <v>0</v>
      </c>
    </row>
    <row r="92" spans="1:30" x14ac:dyDescent="0.2">
      <c r="A92" s="78" t="s">
        <v>124</v>
      </c>
      <c r="B92" s="79"/>
      <c r="C92" s="91"/>
      <c r="D92" s="198"/>
      <c r="E92" s="90"/>
      <c r="F92" s="198"/>
      <c r="G92" s="90"/>
      <c r="H92" s="198"/>
      <c r="I92" s="90"/>
      <c r="J92" s="198"/>
      <c r="K92" s="90"/>
      <c r="L92" s="198"/>
      <c r="M92" s="90"/>
      <c r="N92" s="198"/>
      <c r="O92" s="90"/>
      <c r="P92" s="198"/>
      <c r="Q92" s="90"/>
      <c r="R92" s="198"/>
      <c r="S92" s="90"/>
      <c r="T92" s="198"/>
      <c r="U92" s="90"/>
      <c r="V92" s="198"/>
      <c r="W92" s="90"/>
      <c r="X92" s="198"/>
      <c r="Y92" s="90"/>
      <c r="Z92" s="198"/>
      <c r="AA92" s="90"/>
      <c r="AB92" s="198"/>
      <c r="AC92" s="91">
        <f t="shared" si="23"/>
        <v>0</v>
      </c>
      <c r="AD92" s="198">
        <f t="shared" si="23"/>
        <v>0</v>
      </c>
    </row>
    <row r="93" spans="1:30" x14ac:dyDescent="0.2">
      <c r="A93" s="78" t="s">
        <v>125</v>
      </c>
      <c r="B93" s="79"/>
      <c r="C93" s="91"/>
      <c r="D93" s="198"/>
      <c r="E93" s="90"/>
      <c r="F93" s="198"/>
      <c r="G93" s="90"/>
      <c r="H93" s="198"/>
      <c r="I93" s="90"/>
      <c r="J93" s="198"/>
      <c r="K93" s="90"/>
      <c r="L93" s="198"/>
      <c r="M93" s="90"/>
      <c r="N93" s="198"/>
      <c r="O93" s="90"/>
      <c r="P93" s="198"/>
      <c r="Q93" s="90"/>
      <c r="R93" s="198"/>
      <c r="S93" s="90"/>
      <c r="T93" s="198"/>
      <c r="U93" s="90"/>
      <c r="V93" s="198"/>
      <c r="W93" s="90"/>
      <c r="X93" s="198"/>
      <c r="Y93" s="90"/>
      <c r="Z93" s="198"/>
      <c r="AA93" s="90"/>
      <c r="AB93" s="198"/>
      <c r="AC93" s="91">
        <f t="shared" si="23"/>
        <v>0</v>
      </c>
      <c r="AD93" s="198">
        <f t="shared" si="23"/>
        <v>0</v>
      </c>
    </row>
    <row r="94" spans="1:30" s="73" customFormat="1" ht="15.75" x14ac:dyDescent="0.25">
      <c r="A94" s="109" t="s">
        <v>126</v>
      </c>
      <c r="B94" s="110"/>
      <c r="C94" s="104">
        <f>SUM(C95:C103)</f>
        <v>0</v>
      </c>
      <c r="D94" s="202">
        <f t="shared" ref="D94" si="33">SUM(D95:D103)</f>
        <v>0</v>
      </c>
      <c r="E94" s="111">
        <f t="shared" ref="E94:AB94" si="34">SUM(E95:E103)</f>
        <v>0</v>
      </c>
      <c r="F94" s="202">
        <f t="shared" si="34"/>
        <v>0</v>
      </c>
      <c r="G94" s="111">
        <f t="shared" si="34"/>
        <v>0</v>
      </c>
      <c r="H94" s="202">
        <f t="shared" si="34"/>
        <v>0</v>
      </c>
      <c r="I94" s="111">
        <f t="shared" si="34"/>
        <v>0</v>
      </c>
      <c r="J94" s="202">
        <f t="shared" si="34"/>
        <v>0</v>
      </c>
      <c r="K94" s="111">
        <f t="shared" si="34"/>
        <v>0</v>
      </c>
      <c r="L94" s="202">
        <f t="shared" si="34"/>
        <v>0</v>
      </c>
      <c r="M94" s="111">
        <f t="shared" si="34"/>
        <v>0</v>
      </c>
      <c r="N94" s="202">
        <f t="shared" si="34"/>
        <v>0</v>
      </c>
      <c r="O94" s="111">
        <f t="shared" si="34"/>
        <v>0</v>
      </c>
      <c r="P94" s="202">
        <f t="shared" si="34"/>
        <v>0</v>
      </c>
      <c r="Q94" s="111">
        <f t="shared" si="34"/>
        <v>0</v>
      </c>
      <c r="R94" s="202">
        <f t="shared" si="34"/>
        <v>0</v>
      </c>
      <c r="S94" s="111">
        <f t="shared" si="34"/>
        <v>0</v>
      </c>
      <c r="T94" s="202">
        <f t="shared" si="34"/>
        <v>0</v>
      </c>
      <c r="U94" s="111">
        <f t="shared" si="34"/>
        <v>0</v>
      </c>
      <c r="V94" s="202">
        <f t="shared" si="34"/>
        <v>0</v>
      </c>
      <c r="W94" s="111">
        <f t="shared" si="34"/>
        <v>0</v>
      </c>
      <c r="X94" s="202">
        <f t="shared" si="34"/>
        <v>0</v>
      </c>
      <c r="Y94" s="111">
        <f t="shared" si="34"/>
        <v>0</v>
      </c>
      <c r="Z94" s="202">
        <f t="shared" si="34"/>
        <v>0</v>
      </c>
      <c r="AA94" s="111">
        <f t="shared" si="34"/>
        <v>0</v>
      </c>
      <c r="AB94" s="202">
        <f t="shared" si="34"/>
        <v>0</v>
      </c>
      <c r="AC94" s="104">
        <f t="shared" si="23"/>
        <v>0</v>
      </c>
      <c r="AD94" s="202">
        <f t="shared" si="23"/>
        <v>0</v>
      </c>
    </row>
    <row r="95" spans="1:30" x14ac:dyDescent="0.2">
      <c r="A95" s="78" t="s">
        <v>127</v>
      </c>
      <c r="B95" s="79"/>
      <c r="C95" s="83"/>
      <c r="D95" s="196"/>
      <c r="E95" s="82"/>
      <c r="F95" s="196"/>
      <c r="G95" s="82"/>
      <c r="H95" s="196"/>
      <c r="I95" s="82"/>
      <c r="J95" s="196"/>
      <c r="K95" s="82"/>
      <c r="L95" s="196"/>
      <c r="M95" s="82"/>
      <c r="N95" s="196"/>
      <c r="O95" s="82"/>
      <c r="P95" s="196"/>
      <c r="Q95" s="82"/>
      <c r="R95" s="196"/>
      <c r="S95" s="82"/>
      <c r="T95" s="196"/>
      <c r="U95" s="82"/>
      <c r="V95" s="196"/>
      <c r="W95" s="82"/>
      <c r="X95" s="196"/>
      <c r="Y95" s="82"/>
      <c r="Z95" s="196"/>
      <c r="AA95" s="82"/>
      <c r="AB95" s="196"/>
      <c r="AC95" s="83">
        <f t="shared" si="23"/>
        <v>0</v>
      </c>
      <c r="AD95" s="196">
        <f t="shared" si="23"/>
        <v>0</v>
      </c>
    </row>
    <row r="96" spans="1:30" x14ac:dyDescent="0.2">
      <c r="A96" s="78" t="s">
        <v>128</v>
      </c>
      <c r="B96" s="79"/>
      <c r="C96" s="83"/>
      <c r="D96" s="196"/>
      <c r="E96" s="82"/>
      <c r="F96" s="196"/>
      <c r="G96" s="82"/>
      <c r="H96" s="196"/>
      <c r="I96" s="82"/>
      <c r="J96" s="196"/>
      <c r="K96" s="82"/>
      <c r="L96" s="196"/>
      <c r="M96" s="82"/>
      <c r="N96" s="196"/>
      <c r="O96" s="82"/>
      <c r="P96" s="196"/>
      <c r="Q96" s="82"/>
      <c r="R96" s="196"/>
      <c r="S96" s="82"/>
      <c r="T96" s="196"/>
      <c r="U96" s="82"/>
      <c r="V96" s="196"/>
      <c r="W96" s="82"/>
      <c r="X96" s="196"/>
      <c r="Y96" s="82"/>
      <c r="Z96" s="196"/>
      <c r="AA96" s="82"/>
      <c r="AB96" s="196"/>
      <c r="AC96" s="83">
        <f t="shared" si="23"/>
        <v>0</v>
      </c>
      <c r="AD96" s="196">
        <f t="shared" si="23"/>
        <v>0</v>
      </c>
    </row>
    <row r="97" spans="1:30" x14ac:dyDescent="0.2">
      <c r="A97" s="78" t="s">
        <v>129</v>
      </c>
      <c r="B97" s="79"/>
      <c r="C97" s="83"/>
      <c r="D97" s="196"/>
      <c r="E97" s="82"/>
      <c r="F97" s="196"/>
      <c r="G97" s="82"/>
      <c r="H97" s="196"/>
      <c r="I97" s="82"/>
      <c r="J97" s="196"/>
      <c r="K97" s="82"/>
      <c r="L97" s="196"/>
      <c r="M97" s="82"/>
      <c r="N97" s="196"/>
      <c r="O97" s="82"/>
      <c r="P97" s="196"/>
      <c r="Q97" s="82"/>
      <c r="R97" s="196"/>
      <c r="S97" s="82"/>
      <c r="T97" s="196"/>
      <c r="U97" s="82"/>
      <c r="V97" s="196"/>
      <c r="W97" s="82"/>
      <c r="X97" s="196"/>
      <c r="Y97" s="82"/>
      <c r="Z97" s="196"/>
      <c r="AA97" s="82"/>
      <c r="AB97" s="196"/>
      <c r="AC97" s="83">
        <f t="shared" si="23"/>
        <v>0</v>
      </c>
      <c r="AD97" s="196">
        <f t="shared" si="23"/>
        <v>0</v>
      </c>
    </row>
    <row r="98" spans="1:30" x14ac:dyDescent="0.2">
      <c r="A98" s="78" t="s">
        <v>130</v>
      </c>
      <c r="B98" s="79"/>
      <c r="C98" s="83"/>
      <c r="D98" s="196"/>
      <c r="E98" s="82"/>
      <c r="F98" s="196"/>
      <c r="G98" s="82"/>
      <c r="H98" s="196"/>
      <c r="I98" s="82"/>
      <c r="J98" s="196"/>
      <c r="K98" s="82"/>
      <c r="L98" s="196"/>
      <c r="M98" s="82"/>
      <c r="N98" s="196"/>
      <c r="O98" s="82"/>
      <c r="P98" s="196"/>
      <c r="Q98" s="82"/>
      <c r="R98" s="196"/>
      <c r="S98" s="82"/>
      <c r="T98" s="196"/>
      <c r="U98" s="82"/>
      <c r="V98" s="196"/>
      <c r="W98" s="82"/>
      <c r="X98" s="196"/>
      <c r="Y98" s="82"/>
      <c r="Z98" s="196"/>
      <c r="AA98" s="82"/>
      <c r="AB98" s="196"/>
      <c r="AC98" s="83">
        <f t="shared" si="23"/>
        <v>0</v>
      </c>
      <c r="AD98" s="196">
        <f t="shared" si="23"/>
        <v>0</v>
      </c>
    </row>
    <row r="99" spans="1:30" ht="22.5" x14ac:dyDescent="0.2">
      <c r="A99" s="78" t="s">
        <v>131</v>
      </c>
      <c r="B99" s="79"/>
      <c r="C99" s="83"/>
      <c r="D99" s="196"/>
      <c r="E99" s="82"/>
      <c r="F99" s="196"/>
      <c r="G99" s="82"/>
      <c r="H99" s="196"/>
      <c r="I99" s="82"/>
      <c r="J99" s="196"/>
      <c r="K99" s="82"/>
      <c r="L99" s="196"/>
      <c r="M99" s="82"/>
      <c r="N99" s="196"/>
      <c r="O99" s="82"/>
      <c r="P99" s="196"/>
      <c r="Q99" s="82"/>
      <c r="R99" s="196"/>
      <c r="S99" s="82"/>
      <c r="T99" s="196"/>
      <c r="U99" s="82"/>
      <c r="V99" s="196"/>
      <c r="W99" s="82"/>
      <c r="X99" s="196"/>
      <c r="Y99" s="82"/>
      <c r="Z99" s="196"/>
      <c r="AA99" s="82"/>
      <c r="AB99" s="196"/>
      <c r="AC99" s="83">
        <f t="shared" si="23"/>
        <v>0</v>
      </c>
      <c r="AD99" s="196">
        <f t="shared" si="23"/>
        <v>0</v>
      </c>
    </row>
    <row r="100" spans="1:30" x14ac:dyDescent="0.2">
      <c r="A100" s="78" t="s">
        <v>132</v>
      </c>
      <c r="B100" s="79"/>
      <c r="C100" s="83"/>
      <c r="D100" s="196"/>
      <c r="E100" s="82"/>
      <c r="F100" s="196"/>
      <c r="G100" s="82"/>
      <c r="H100" s="196"/>
      <c r="I100" s="82"/>
      <c r="J100" s="196"/>
      <c r="K100" s="82"/>
      <c r="L100" s="196"/>
      <c r="M100" s="82"/>
      <c r="N100" s="196"/>
      <c r="O100" s="82"/>
      <c r="P100" s="196"/>
      <c r="Q100" s="82"/>
      <c r="R100" s="196"/>
      <c r="S100" s="82"/>
      <c r="T100" s="196"/>
      <c r="U100" s="82"/>
      <c r="V100" s="196"/>
      <c r="W100" s="82"/>
      <c r="X100" s="196"/>
      <c r="Y100" s="82"/>
      <c r="Z100" s="196"/>
      <c r="AA100" s="82"/>
      <c r="AB100" s="196"/>
      <c r="AC100" s="83">
        <f t="shared" si="23"/>
        <v>0</v>
      </c>
      <c r="AD100" s="196">
        <f t="shared" si="23"/>
        <v>0</v>
      </c>
    </row>
    <row r="101" spans="1:30" x14ac:dyDescent="0.2">
      <c r="A101" s="78" t="s">
        <v>133</v>
      </c>
      <c r="B101" s="79"/>
      <c r="C101" s="83"/>
      <c r="D101" s="196"/>
      <c r="E101" s="82"/>
      <c r="F101" s="196"/>
      <c r="G101" s="82"/>
      <c r="H101" s="196"/>
      <c r="I101" s="82"/>
      <c r="J101" s="196"/>
      <c r="K101" s="82"/>
      <c r="L101" s="196"/>
      <c r="M101" s="82"/>
      <c r="N101" s="196"/>
      <c r="O101" s="82"/>
      <c r="P101" s="196"/>
      <c r="Q101" s="82"/>
      <c r="R101" s="196"/>
      <c r="S101" s="82"/>
      <c r="T101" s="196"/>
      <c r="U101" s="82"/>
      <c r="V101" s="196"/>
      <c r="W101" s="82"/>
      <c r="X101" s="196"/>
      <c r="Y101" s="82"/>
      <c r="Z101" s="196"/>
      <c r="AA101" s="82"/>
      <c r="AB101" s="196"/>
      <c r="AC101" s="83">
        <f t="shared" si="23"/>
        <v>0</v>
      </c>
      <c r="AD101" s="196">
        <f t="shared" si="23"/>
        <v>0</v>
      </c>
    </row>
    <row r="102" spans="1:30" x14ac:dyDescent="0.2">
      <c r="A102" s="78" t="s">
        <v>134</v>
      </c>
      <c r="B102" s="79"/>
      <c r="C102" s="83"/>
      <c r="D102" s="196"/>
      <c r="E102" s="82"/>
      <c r="F102" s="196"/>
      <c r="G102" s="82"/>
      <c r="H102" s="196"/>
      <c r="I102" s="82"/>
      <c r="J102" s="196"/>
      <c r="K102" s="82"/>
      <c r="L102" s="196"/>
      <c r="M102" s="82"/>
      <c r="N102" s="196"/>
      <c r="O102" s="82"/>
      <c r="P102" s="196"/>
      <c r="Q102" s="82"/>
      <c r="R102" s="196"/>
      <c r="S102" s="82"/>
      <c r="T102" s="196"/>
      <c r="U102" s="82"/>
      <c r="V102" s="196"/>
      <c r="W102" s="82"/>
      <c r="X102" s="196"/>
      <c r="Y102" s="82"/>
      <c r="Z102" s="196"/>
      <c r="AA102" s="82"/>
      <c r="AB102" s="196"/>
      <c r="AC102" s="83">
        <f t="shared" si="23"/>
        <v>0</v>
      </c>
      <c r="AD102" s="196">
        <f t="shared" si="23"/>
        <v>0</v>
      </c>
    </row>
    <row r="103" spans="1:30" x14ac:dyDescent="0.2">
      <c r="A103" s="78" t="s">
        <v>135</v>
      </c>
      <c r="B103" s="79"/>
      <c r="C103" s="83"/>
      <c r="D103" s="196"/>
      <c r="E103" s="82"/>
      <c r="F103" s="196"/>
      <c r="G103" s="82"/>
      <c r="H103" s="196"/>
      <c r="I103" s="82"/>
      <c r="J103" s="196"/>
      <c r="K103" s="82"/>
      <c r="L103" s="196"/>
      <c r="M103" s="82"/>
      <c r="N103" s="196"/>
      <c r="O103" s="82"/>
      <c r="P103" s="196"/>
      <c r="Q103" s="82"/>
      <c r="R103" s="196"/>
      <c r="S103" s="82"/>
      <c r="T103" s="196"/>
      <c r="U103" s="82"/>
      <c r="V103" s="196"/>
      <c r="W103" s="82"/>
      <c r="X103" s="196"/>
      <c r="Y103" s="82"/>
      <c r="Z103" s="196"/>
      <c r="AA103" s="82"/>
      <c r="AB103" s="196"/>
      <c r="AC103" s="83">
        <f t="shared" si="23"/>
        <v>0</v>
      </c>
      <c r="AD103" s="196">
        <f t="shared" si="23"/>
        <v>0</v>
      </c>
    </row>
    <row r="104" spans="1:30" s="73" customFormat="1" ht="15.75" x14ac:dyDescent="0.25">
      <c r="A104" s="87" t="s">
        <v>136</v>
      </c>
      <c r="B104" s="88">
        <v>4</v>
      </c>
      <c r="C104" s="104">
        <f t="shared" ref="C104:AB104" si="35">SUM(C105:C106)</f>
        <v>0</v>
      </c>
      <c r="D104" s="202">
        <f t="shared" si="35"/>
        <v>0</v>
      </c>
      <c r="E104" s="111">
        <f t="shared" si="35"/>
        <v>0</v>
      </c>
      <c r="F104" s="202">
        <f t="shared" si="35"/>
        <v>0</v>
      </c>
      <c r="G104" s="111">
        <f t="shared" si="35"/>
        <v>0</v>
      </c>
      <c r="H104" s="202">
        <f t="shared" si="35"/>
        <v>0</v>
      </c>
      <c r="I104" s="111">
        <f t="shared" si="35"/>
        <v>0</v>
      </c>
      <c r="J104" s="202">
        <f t="shared" si="35"/>
        <v>0</v>
      </c>
      <c r="K104" s="111">
        <f t="shared" si="35"/>
        <v>0</v>
      </c>
      <c r="L104" s="202">
        <f t="shared" si="35"/>
        <v>0</v>
      </c>
      <c r="M104" s="111">
        <f t="shared" si="35"/>
        <v>0</v>
      </c>
      <c r="N104" s="202">
        <f t="shared" si="35"/>
        <v>0</v>
      </c>
      <c r="O104" s="111">
        <f t="shared" si="35"/>
        <v>0</v>
      </c>
      <c r="P104" s="202">
        <f t="shared" si="35"/>
        <v>0</v>
      </c>
      <c r="Q104" s="111">
        <f t="shared" si="35"/>
        <v>0</v>
      </c>
      <c r="R104" s="202">
        <f t="shared" si="35"/>
        <v>0</v>
      </c>
      <c r="S104" s="111">
        <f t="shared" si="35"/>
        <v>0</v>
      </c>
      <c r="T104" s="202">
        <f t="shared" si="35"/>
        <v>0</v>
      </c>
      <c r="U104" s="111">
        <f t="shared" si="35"/>
        <v>0</v>
      </c>
      <c r="V104" s="202">
        <f t="shared" si="35"/>
        <v>0</v>
      </c>
      <c r="W104" s="111">
        <f t="shared" si="35"/>
        <v>0</v>
      </c>
      <c r="X104" s="202">
        <f t="shared" si="35"/>
        <v>0</v>
      </c>
      <c r="Y104" s="111">
        <f t="shared" si="35"/>
        <v>0</v>
      </c>
      <c r="Z104" s="202">
        <f t="shared" si="35"/>
        <v>0</v>
      </c>
      <c r="AA104" s="111">
        <f t="shared" si="35"/>
        <v>0</v>
      </c>
      <c r="AB104" s="202">
        <f t="shared" si="35"/>
        <v>0</v>
      </c>
      <c r="AC104" s="104">
        <f>SUM(E104,G104,I104,K104,M104,O104,Q104,S104,U104,W104,Y104,AA104)</f>
        <v>0</v>
      </c>
      <c r="AD104" s="202">
        <f>SUM(F104,H104,J104,L104,N104,P104,R104,T104,V104,X104,Z104,AB104)</f>
        <v>0</v>
      </c>
    </row>
    <row r="105" spans="1:30" s="5" customFormat="1" ht="15" x14ac:dyDescent="0.25">
      <c r="A105" s="78" t="s">
        <v>137</v>
      </c>
      <c r="B105" s="79"/>
      <c r="C105" s="81"/>
      <c r="D105" s="195"/>
      <c r="E105" s="80"/>
      <c r="F105" s="195"/>
      <c r="G105" s="80"/>
      <c r="H105" s="195"/>
      <c r="I105" s="80"/>
      <c r="J105" s="195"/>
      <c r="K105" s="80"/>
      <c r="L105" s="195"/>
      <c r="M105" s="80"/>
      <c r="N105" s="195"/>
      <c r="O105" s="80"/>
      <c r="P105" s="195"/>
      <c r="Q105" s="80"/>
      <c r="R105" s="195"/>
      <c r="S105" s="80"/>
      <c r="T105" s="195"/>
      <c r="U105" s="80"/>
      <c r="V105" s="195"/>
      <c r="W105" s="80"/>
      <c r="X105" s="195"/>
      <c r="Y105" s="80"/>
      <c r="Z105" s="195"/>
      <c r="AA105" s="80"/>
      <c r="AB105" s="195"/>
      <c r="AC105" s="81">
        <f>SUM(E105,G105,I105,K105,M105,O105,Q105,S105,U105,W105,Y105,AA105)</f>
        <v>0</v>
      </c>
      <c r="AD105" s="195">
        <f>SUM(F105,H105,J105,L105,N105,P105,R105,T105,V105,X105,Z105,AB105)</f>
        <v>0</v>
      </c>
    </row>
    <row r="106" spans="1:30" s="5" customFormat="1" ht="15" x14ac:dyDescent="0.25">
      <c r="A106" s="78" t="s">
        <v>138</v>
      </c>
      <c r="B106" s="79"/>
      <c r="C106" s="81"/>
      <c r="D106" s="195"/>
      <c r="E106" s="80"/>
      <c r="F106" s="195"/>
      <c r="G106" s="80"/>
      <c r="H106" s="195"/>
      <c r="I106" s="80"/>
      <c r="J106" s="195"/>
      <c r="K106" s="80"/>
      <c r="L106" s="195"/>
      <c r="M106" s="80"/>
      <c r="N106" s="195"/>
      <c r="O106" s="80"/>
      <c r="P106" s="195"/>
      <c r="Q106" s="80"/>
      <c r="R106" s="195"/>
      <c r="S106" s="80"/>
      <c r="T106" s="195"/>
      <c r="U106" s="80"/>
      <c r="V106" s="195"/>
      <c r="W106" s="80"/>
      <c r="X106" s="195"/>
      <c r="Y106" s="80"/>
      <c r="Z106" s="195"/>
      <c r="AA106" s="80"/>
      <c r="AB106" s="195"/>
      <c r="AC106" s="81">
        <f t="shared" si="23"/>
        <v>0</v>
      </c>
      <c r="AD106" s="195">
        <f t="shared" si="23"/>
        <v>0</v>
      </c>
    </row>
    <row r="107" spans="1:30" s="73" customFormat="1" ht="15.75" x14ac:dyDescent="0.25">
      <c r="A107" s="87" t="s">
        <v>139</v>
      </c>
      <c r="B107" s="88"/>
      <c r="C107" s="72">
        <f t="shared" ref="C107:AB107" si="36">SUM(C56,C78,C94,C104)</f>
        <v>0</v>
      </c>
      <c r="D107" s="193">
        <f t="shared" si="36"/>
        <v>0</v>
      </c>
      <c r="E107" s="72">
        <f t="shared" si="36"/>
        <v>0</v>
      </c>
      <c r="F107" s="193">
        <f t="shared" si="36"/>
        <v>0</v>
      </c>
      <c r="G107" s="72">
        <f t="shared" si="36"/>
        <v>0</v>
      </c>
      <c r="H107" s="193">
        <f t="shared" si="36"/>
        <v>0</v>
      </c>
      <c r="I107" s="72">
        <f t="shared" si="36"/>
        <v>0</v>
      </c>
      <c r="J107" s="193">
        <f t="shared" si="36"/>
        <v>0</v>
      </c>
      <c r="K107" s="72">
        <f t="shared" si="36"/>
        <v>0</v>
      </c>
      <c r="L107" s="193">
        <f t="shared" si="36"/>
        <v>0</v>
      </c>
      <c r="M107" s="72">
        <f t="shared" si="36"/>
        <v>0</v>
      </c>
      <c r="N107" s="193">
        <f t="shared" si="36"/>
        <v>0</v>
      </c>
      <c r="O107" s="72">
        <f t="shared" si="36"/>
        <v>0</v>
      </c>
      <c r="P107" s="193">
        <f t="shared" si="36"/>
        <v>0</v>
      </c>
      <c r="Q107" s="72">
        <f t="shared" si="36"/>
        <v>0</v>
      </c>
      <c r="R107" s="193">
        <f t="shared" si="36"/>
        <v>0</v>
      </c>
      <c r="S107" s="72">
        <f t="shared" si="36"/>
        <v>0</v>
      </c>
      <c r="T107" s="193">
        <f t="shared" si="36"/>
        <v>0</v>
      </c>
      <c r="U107" s="72">
        <f t="shared" si="36"/>
        <v>0</v>
      </c>
      <c r="V107" s="193">
        <f t="shared" si="36"/>
        <v>0</v>
      </c>
      <c r="W107" s="72">
        <f t="shared" si="36"/>
        <v>0</v>
      </c>
      <c r="X107" s="193">
        <f t="shared" si="36"/>
        <v>0</v>
      </c>
      <c r="Y107" s="72">
        <f t="shared" si="36"/>
        <v>0</v>
      </c>
      <c r="Z107" s="193">
        <f t="shared" si="36"/>
        <v>0</v>
      </c>
      <c r="AA107" s="72">
        <f t="shared" si="36"/>
        <v>0</v>
      </c>
      <c r="AB107" s="193">
        <f t="shared" si="36"/>
        <v>0</v>
      </c>
      <c r="AC107" s="72">
        <f t="shared" si="23"/>
        <v>0</v>
      </c>
      <c r="AD107" s="193">
        <f t="shared" si="23"/>
        <v>0</v>
      </c>
    </row>
    <row r="108" spans="1:30" s="73" customFormat="1" ht="15.75" x14ac:dyDescent="0.25">
      <c r="A108" s="112" t="s">
        <v>140</v>
      </c>
      <c r="B108" s="113"/>
      <c r="C108" s="114">
        <f t="shared" ref="C108:AB108" si="37">C54-C107</f>
        <v>0</v>
      </c>
      <c r="D108" s="203">
        <f t="shared" si="37"/>
        <v>0</v>
      </c>
      <c r="E108" s="114">
        <f t="shared" si="37"/>
        <v>0</v>
      </c>
      <c r="F108" s="203">
        <f t="shared" si="37"/>
        <v>0</v>
      </c>
      <c r="G108" s="114">
        <f t="shared" si="37"/>
        <v>0</v>
      </c>
      <c r="H108" s="203">
        <f t="shared" si="37"/>
        <v>0</v>
      </c>
      <c r="I108" s="114">
        <f t="shared" si="37"/>
        <v>0</v>
      </c>
      <c r="J108" s="203">
        <f t="shared" si="37"/>
        <v>0</v>
      </c>
      <c r="K108" s="114">
        <f t="shared" si="37"/>
        <v>0</v>
      </c>
      <c r="L108" s="203">
        <f t="shared" si="37"/>
        <v>0</v>
      </c>
      <c r="M108" s="114">
        <f t="shared" si="37"/>
        <v>0</v>
      </c>
      <c r="N108" s="203">
        <f t="shared" si="37"/>
        <v>0</v>
      </c>
      <c r="O108" s="114">
        <f t="shared" si="37"/>
        <v>0</v>
      </c>
      <c r="P108" s="203">
        <f t="shared" si="37"/>
        <v>0</v>
      </c>
      <c r="Q108" s="114">
        <f t="shared" si="37"/>
        <v>0</v>
      </c>
      <c r="R108" s="203">
        <f t="shared" si="37"/>
        <v>0</v>
      </c>
      <c r="S108" s="114">
        <f t="shared" si="37"/>
        <v>0</v>
      </c>
      <c r="T108" s="203">
        <f t="shared" si="37"/>
        <v>0</v>
      </c>
      <c r="U108" s="114">
        <f t="shared" si="37"/>
        <v>0</v>
      </c>
      <c r="V108" s="203">
        <f t="shared" si="37"/>
        <v>0</v>
      </c>
      <c r="W108" s="114">
        <f t="shared" si="37"/>
        <v>0</v>
      </c>
      <c r="X108" s="203">
        <f t="shared" si="37"/>
        <v>0</v>
      </c>
      <c r="Y108" s="114">
        <f t="shared" si="37"/>
        <v>0</v>
      </c>
      <c r="Z108" s="203">
        <f t="shared" si="37"/>
        <v>0</v>
      </c>
      <c r="AA108" s="114">
        <f t="shared" si="37"/>
        <v>0</v>
      </c>
      <c r="AB108" s="203">
        <f t="shared" si="37"/>
        <v>0</v>
      </c>
      <c r="AC108" s="114">
        <f t="shared" si="23"/>
        <v>0</v>
      </c>
      <c r="AD108" s="203">
        <f t="shared" si="23"/>
        <v>0</v>
      </c>
    </row>
    <row r="109" spans="1:30" ht="15.75" x14ac:dyDescent="0.25">
      <c r="A109" s="87" t="s">
        <v>141</v>
      </c>
      <c r="B109" s="115"/>
      <c r="C109" s="117">
        <f>SUM(C110:C112)</f>
        <v>0</v>
      </c>
      <c r="D109" s="204">
        <f t="shared" ref="D109:AB109" si="38">SUM(D110:D112)</f>
        <v>0</v>
      </c>
      <c r="E109" s="116">
        <f>SUM(E110:E112)</f>
        <v>0</v>
      </c>
      <c r="F109" s="204">
        <f>SUM(F110:F112)</f>
        <v>0</v>
      </c>
      <c r="G109" s="116">
        <f>SUM(G110:G112)</f>
        <v>0</v>
      </c>
      <c r="H109" s="204">
        <f t="shared" si="38"/>
        <v>0</v>
      </c>
      <c r="I109" s="116">
        <f>SUM(I110:I112)</f>
        <v>0</v>
      </c>
      <c r="J109" s="204">
        <f t="shared" si="38"/>
        <v>0</v>
      </c>
      <c r="K109" s="116">
        <f>SUM(K110:K112)</f>
        <v>0</v>
      </c>
      <c r="L109" s="204">
        <f t="shared" si="38"/>
        <v>0</v>
      </c>
      <c r="M109" s="116">
        <f>SUM(M110:M112)</f>
        <v>0</v>
      </c>
      <c r="N109" s="204">
        <f t="shared" si="38"/>
        <v>0</v>
      </c>
      <c r="O109" s="116">
        <f>SUM(O110:O112)</f>
        <v>0</v>
      </c>
      <c r="P109" s="204">
        <f t="shared" si="38"/>
        <v>0</v>
      </c>
      <c r="Q109" s="116">
        <f>SUM(Q110:Q112)</f>
        <v>0</v>
      </c>
      <c r="R109" s="204">
        <f t="shared" si="38"/>
        <v>0</v>
      </c>
      <c r="S109" s="116">
        <f>SUM(S110:S112)</f>
        <v>0</v>
      </c>
      <c r="T109" s="204">
        <f t="shared" si="38"/>
        <v>0</v>
      </c>
      <c r="U109" s="116">
        <f>SUM(U110:U112)</f>
        <v>0</v>
      </c>
      <c r="V109" s="204">
        <f t="shared" si="38"/>
        <v>0</v>
      </c>
      <c r="W109" s="116">
        <f>SUM(W110:W112)</f>
        <v>0</v>
      </c>
      <c r="X109" s="204">
        <f t="shared" si="38"/>
        <v>0</v>
      </c>
      <c r="Y109" s="116">
        <f>SUM(Y110:Y112)</f>
        <v>0</v>
      </c>
      <c r="Z109" s="204">
        <f t="shared" si="38"/>
        <v>0</v>
      </c>
      <c r="AA109" s="116">
        <f>SUM(AA110:AA112)</f>
        <v>0</v>
      </c>
      <c r="AB109" s="204">
        <f t="shared" si="38"/>
        <v>0</v>
      </c>
      <c r="AC109" s="117">
        <f t="shared" si="23"/>
        <v>0</v>
      </c>
      <c r="AD109" s="204">
        <f t="shared" si="23"/>
        <v>0</v>
      </c>
    </row>
    <row r="110" spans="1:30" x14ac:dyDescent="0.2">
      <c r="A110" s="78" t="s">
        <v>142</v>
      </c>
      <c r="B110" s="115"/>
      <c r="C110" s="83"/>
      <c r="D110" s="196"/>
      <c r="E110" s="82"/>
      <c r="F110" s="196"/>
      <c r="G110" s="82"/>
      <c r="H110" s="196"/>
      <c r="I110" s="82"/>
      <c r="J110" s="196"/>
      <c r="K110" s="82"/>
      <c r="L110" s="196"/>
      <c r="M110" s="82"/>
      <c r="N110" s="196"/>
      <c r="O110" s="82"/>
      <c r="P110" s="196"/>
      <c r="Q110" s="82"/>
      <c r="R110" s="196"/>
      <c r="S110" s="82"/>
      <c r="T110" s="196"/>
      <c r="U110" s="82"/>
      <c r="V110" s="196"/>
      <c r="W110" s="82"/>
      <c r="X110" s="196"/>
      <c r="Y110" s="82"/>
      <c r="Z110" s="196"/>
      <c r="AA110" s="82"/>
      <c r="AB110" s="196"/>
      <c r="AC110" s="83">
        <f t="shared" si="23"/>
        <v>0</v>
      </c>
      <c r="AD110" s="196">
        <f t="shared" si="23"/>
        <v>0</v>
      </c>
    </row>
    <row r="111" spans="1:30" x14ac:dyDescent="0.2">
      <c r="A111" s="78" t="s">
        <v>143</v>
      </c>
      <c r="B111" s="115"/>
      <c r="C111" s="83"/>
      <c r="D111" s="196"/>
      <c r="E111" s="82"/>
      <c r="F111" s="196"/>
      <c r="G111" s="82"/>
      <c r="H111" s="196"/>
      <c r="I111" s="82"/>
      <c r="J111" s="196"/>
      <c r="K111" s="82"/>
      <c r="L111" s="196"/>
      <c r="M111" s="82"/>
      <c r="N111" s="196"/>
      <c r="O111" s="82"/>
      <c r="P111" s="196"/>
      <c r="Q111" s="82"/>
      <c r="R111" s="196"/>
      <c r="S111" s="82"/>
      <c r="T111" s="196"/>
      <c r="U111" s="82"/>
      <c r="V111" s="196"/>
      <c r="W111" s="82"/>
      <c r="X111" s="196"/>
      <c r="Y111" s="82"/>
      <c r="Z111" s="196"/>
      <c r="AA111" s="82"/>
      <c r="AB111" s="196"/>
      <c r="AC111" s="83">
        <f t="shared" si="23"/>
        <v>0</v>
      </c>
      <c r="AD111" s="196">
        <f t="shared" si="23"/>
        <v>0</v>
      </c>
    </row>
    <row r="112" spans="1:30" x14ac:dyDescent="0.2">
      <c r="A112" s="78" t="s">
        <v>144</v>
      </c>
      <c r="B112" s="115"/>
      <c r="C112" s="83"/>
      <c r="D112" s="196"/>
      <c r="E112" s="82"/>
      <c r="F112" s="196"/>
      <c r="G112" s="82"/>
      <c r="H112" s="196"/>
      <c r="I112" s="82"/>
      <c r="J112" s="196"/>
      <c r="K112" s="82"/>
      <c r="L112" s="196"/>
      <c r="M112" s="82"/>
      <c r="N112" s="196"/>
      <c r="O112" s="82"/>
      <c r="P112" s="196"/>
      <c r="Q112" s="82"/>
      <c r="R112" s="196"/>
      <c r="S112" s="82"/>
      <c r="T112" s="196"/>
      <c r="U112" s="82"/>
      <c r="V112" s="196"/>
      <c r="W112" s="82"/>
      <c r="X112" s="196"/>
      <c r="Y112" s="82"/>
      <c r="Z112" s="196"/>
      <c r="AA112" s="82"/>
      <c r="AB112" s="196"/>
      <c r="AC112" s="83">
        <f t="shared" si="23"/>
        <v>0</v>
      </c>
      <c r="AD112" s="196">
        <f t="shared" si="23"/>
        <v>0</v>
      </c>
    </row>
    <row r="113" spans="1:30" ht="21.6" customHeight="1" x14ac:dyDescent="0.25">
      <c r="A113" s="112" t="s">
        <v>145</v>
      </c>
      <c r="B113" s="113"/>
      <c r="C113" s="72">
        <f>C108+C109</f>
        <v>0</v>
      </c>
      <c r="D113" s="208">
        <f>D108+D109</f>
        <v>0</v>
      </c>
      <c r="E113" s="72">
        <f>E108+E109</f>
        <v>0</v>
      </c>
      <c r="F113" s="193">
        <f>F108+F109</f>
        <v>0</v>
      </c>
      <c r="G113" s="72">
        <f>G108+G109</f>
        <v>0</v>
      </c>
      <c r="H113" s="208">
        <f t="shared" ref="H113:AB113" si="39">H108+H109</f>
        <v>0</v>
      </c>
      <c r="I113" s="72">
        <f>I108+I109</f>
        <v>0</v>
      </c>
      <c r="J113" s="208">
        <f t="shared" si="39"/>
        <v>0</v>
      </c>
      <c r="K113" s="72">
        <f>K108+K109</f>
        <v>0</v>
      </c>
      <c r="L113" s="208">
        <f t="shared" si="39"/>
        <v>0</v>
      </c>
      <c r="M113" s="72">
        <f>M108+M109</f>
        <v>0</v>
      </c>
      <c r="N113" s="208">
        <f t="shared" si="39"/>
        <v>0</v>
      </c>
      <c r="O113" s="72">
        <f>O108+O109</f>
        <v>0</v>
      </c>
      <c r="P113" s="208">
        <f t="shared" si="39"/>
        <v>0</v>
      </c>
      <c r="Q113" s="72">
        <f>Q108+Q109</f>
        <v>0</v>
      </c>
      <c r="R113" s="208">
        <f t="shared" si="39"/>
        <v>0</v>
      </c>
      <c r="S113" s="72">
        <f>S108+S109</f>
        <v>0</v>
      </c>
      <c r="T113" s="208">
        <f t="shared" si="39"/>
        <v>0</v>
      </c>
      <c r="U113" s="72">
        <f>U108+U109</f>
        <v>0</v>
      </c>
      <c r="V113" s="208">
        <f t="shared" si="39"/>
        <v>0</v>
      </c>
      <c r="W113" s="72">
        <f>W108+W109</f>
        <v>0</v>
      </c>
      <c r="X113" s="208">
        <f t="shared" si="39"/>
        <v>0</v>
      </c>
      <c r="Y113" s="72">
        <f>Y108+Y109</f>
        <v>0</v>
      </c>
      <c r="Z113" s="208">
        <f t="shared" si="39"/>
        <v>0</v>
      </c>
      <c r="AA113" s="72">
        <f>AA108+AA109</f>
        <v>0</v>
      </c>
      <c r="AB113" s="208">
        <f t="shared" si="39"/>
        <v>0</v>
      </c>
      <c r="AC113" s="118">
        <f t="shared" si="23"/>
        <v>0</v>
      </c>
      <c r="AD113" s="208">
        <f t="shared" si="23"/>
        <v>0</v>
      </c>
    </row>
    <row r="114" spans="1:30" ht="23.25" x14ac:dyDescent="0.35">
      <c r="A114" s="316" t="s">
        <v>225</v>
      </c>
      <c r="B114" s="316"/>
      <c r="C114" s="120"/>
      <c r="D114" s="105"/>
      <c r="E114" s="119"/>
      <c r="F114" s="105"/>
      <c r="G114" s="119"/>
      <c r="H114" s="105"/>
      <c r="I114" s="119"/>
      <c r="J114" s="105"/>
      <c r="K114" s="119"/>
      <c r="L114" s="105"/>
      <c r="M114" s="119"/>
      <c r="N114" s="105"/>
      <c r="O114" s="119"/>
      <c r="P114" s="105"/>
      <c r="Q114" s="119"/>
      <c r="R114" s="105"/>
      <c r="S114" s="119"/>
      <c r="T114" s="105"/>
      <c r="U114" s="119"/>
      <c r="V114" s="105"/>
      <c r="W114" s="119"/>
      <c r="X114" s="105"/>
      <c r="Y114" s="119"/>
      <c r="Z114" s="105"/>
      <c r="AA114" s="119"/>
      <c r="AB114" s="105"/>
      <c r="AC114" s="120"/>
      <c r="AD114" s="105"/>
    </row>
    <row r="115" spans="1:30" x14ac:dyDescent="0.2">
      <c r="A115" s="121"/>
      <c r="B115" s="122"/>
      <c r="C115" s="120"/>
      <c r="D115" s="105"/>
      <c r="E115" s="119"/>
      <c r="F115" s="105"/>
      <c r="G115" s="119"/>
      <c r="H115" s="105"/>
      <c r="I115" s="119"/>
      <c r="J115" s="105"/>
      <c r="K115" s="119"/>
      <c r="L115" s="105"/>
      <c r="M115" s="119"/>
      <c r="N115" s="105"/>
      <c r="O115" s="119"/>
      <c r="P115" s="105"/>
      <c r="Q115" s="119"/>
      <c r="R115" s="105"/>
      <c r="S115" s="119"/>
      <c r="T115" s="105"/>
      <c r="U115" s="119"/>
      <c r="V115" s="105"/>
      <c r="W115" s="119"/>
      <c r="X115" s="105"/>
      <c r="Y115" s="119"/>
      <c r="Z115" s="105"/>
      <c r="AA115" s="119"/>
      <c r="AB115" s="105"/>
      <c r="AC115" s="120"/>
      <c r="AD115" s="105"/>
    </row>
    <row r="116" spans="1:30" ht="15.75" x14ac:dyDescent="0.25">
      <c r="A116" s="87" t="s">
        <v>147</v>
      </c>
      <c r="B116" s="123"/>
      <c r="C116" s="125"/>
      <c r="D116" s="205"/>
      <c r="E116" s="124"/>
      <c r="F116" s="205"/>
      <c r="G116" s="124"/>
      <c r="H116" s="205"/>
      <c r="I116" s="124"/>
      <c r="J116" s="205"/>
      <c r="K116" s="124"/>
      <c r="L116" s="205"/>
      <c r="M116" s="124"/>
      <c r="N116" s="205"/>
      <c r="O116" s="124"/>
      <c r="P116" s="205"/>
      <c r="Q116" s="124"/>
      <c r="R116" s="205"/>
      <c r="S116" s="124"/>
      <c r="T116" s="205"/>
      <c r="U116" s="124"/>
      <c r="V116" s="205"/>
      <c r="W116" s="124"/>
      <c r="X116" s="205"/>
      <c r="Y116" s="124"/>
      <c r="Z116" s="205"/>
      <c r="AA116" s="124"/>
      <c r="AB116" s="205"/>
      <c r="AC116" s="125"/>
      <c r="AD116" s="205"/>
    </row>
    <row r="117" spans="1:30" x14ac:dyDescent="0.2">
      <c r="A117" s="126" t="s">
        <v>148</v>
      </c>
      <c r="B117" s="122"/>
      <c r="C117" s="77">
        <f t="shared" ref="C117:AB117" si="40">C108</f>
        <v>0</v>
      </c>
      <c r="D117" s="194">
        <f t="shared" si="40"/>
        <v>0</v>
      </c>
      <c r="E117" s="76">
        <f t="shared" si="40"/>
        <v>0</v>
      </c>
      <c r="F117" s="194">
        <f t="shared" si="40"/>
        <v>0</v>
      </c>
      <c r="G117" s="76">
        <f t="shared" si="40"/>
        <v>0</v>
      </c>
      <c r="H117" s="194">
        <f t="shared" si="40"/>
        <v>0</v>
      </c>
      <c r="I117" s="76">
        <f t="shared" si="40"/>
        <v>0</v>
      </c>
      <c r="J117" s="194">
        <f t="shared" si="40"/>
        <v>0</v>
      </c>
      <c r="K117" s="76">
        <f t="shared" si="40"/>
        <v>0</v>
      </c>
      <c r="L117" s="194">
        <f t="shared" si="40"/>
        <v>0</v>
      </c>
      <c r="M117" s="76">
        <f t="shared" si="40"/>
        <v>0</v>
      </c>
      <c r="N117" s="194">
        <f t="shared" si="40"/>
        <v>0</v>
      </c>
      <c r="O117" s="76">
        <f t="shared" si="40"/>
        <v>0</v>
      </c>
      <c r="P117" s="194">
        <f t="shared" si="40"/>
        <v>0</v>
      </c>
      <c r="Q117" s="76">
        <f t="shared" si="40"/>
        <v>0</v>
      </c>
      <c r="R117" s="194">
        <f t="shared" si="40"/>
        <v>0</v>
      </c>
      <c r="S117" s="76">
        <f t="shared" si="40"/>
        <v>0</v>
      </c>
      <c r="T117" s="194">
        <f t="shared" si="40"/>
        <v>0</v>
      </c>
      <c r="U117" s="76">
        <f t="shared" si="40"/>
        <v>0</v>
      </c>
      <c r="V117" s="194">
        <f t="shared" si="40"/>
        <v>0</v>
      </c>
      <c r="W117" s="76">
        <f t="shared" si="40"/>
        <v>0</v>
      </c>
      <c r="X117" s="194">
        <f t="shared" si="40"/>
        <v>0</v>
      </c>
      <c r="Y117" s="76">
        <f t="shared" si="40"/>
        <v>0</v>
      </c>
      <c r="Z117" s="194">
        <f t="shared" si="40"/>
        <v>0</v>
      </c>
      <c r="AA117" s="76">
        <f t="shared" si="40"/>
        <v>0</v>
      </c>
      <c r="AB117" s="194">
        <f t="shared" si="40"/>
        <v>0</v>
      </c>
      <c r="AC117" s="77"/>
      <c r="AD117" s="194"/>
    </row>
    <row r="118" spans="1:30" x14ac:dyDescent="0.2">
      <c r="A118" s="126" t="s">
        <v>149</v>
      </c>
      <c r="B118" s="122"/>
      <c r="C118" s="77">
        <f>SUM(C119:C124)</f>
        <v>0</v>
      </c>
      <c r="D118" s="206">
        <f t="shared" ref="D118:AB118" si="41">SUM(D119:D124)</f>
        <v>0</v>
      </c>
      <c r="E118" s="159">
        <f t="shared" si="41"/>
        <v>0</v>
      </c>
      <c r="F118" s="206">
        <f t="shared" si="41"/>
        <v>0</v>
      </c>
      <c r="G118" s="159">
        <f t="shared" si="41"/>
        <v>0</v>
      </c>
      <c r="H118" s="206">
        <f t="shared" si="41"/>
        <v>0</v>
      </c>
      <c r="I118" s="159">
        <f t="shared" si="41"/>
        <v>0</v>
      </c>
      <c r="J118" s="206">
        <f t="shared" si="41"/>
        <v>0</v>
      </c>
      <c r="K118" s="159">
        <f t="shared" si="41"/>
        <v>0</v>
      </c>
      <c r="L118" s="206">
        <f t="shared" si="41"/>
        <v>0</v>
      </c>
      <c r="M118" s="159">
        <f t="shared" si="41"/>
        <v>0</v>
      </c>
      <c r="N118" s="206">
        <f t="shared" si="41"/>
        <v>0</v>
      </c>
      <c r="O118" s="159">
        <f t="shared" si="41"/>
        <v>0</v>
      </c>
      <c r="P118" s="206">
        <f t="shared" si="41"/>
        <v>0</v>
      </c>
      <c r="Q118" s="159">
        <f t="shared" si="41"/>
        <v>0</v>
      </c>
      <c r="R118" s="206">
        <f t="shared" si="41"/>
        <v>0</v>
      </c>
      <c r="S118" s="159">
        <f t="shared" si="41"/>
        <v>0</v>
      </c>
      <c r="T118" s="206">
        <f t="shared" si="41"/>
        <v>0</v>
      </c>
      <c r="U118" s="159">
        <f t="shared" si="41"/>
        <v>0</v>
      </c>
      <c r="V118" s="206">
        <f t="shared" si="41"/>
        <v>0</v>
      </c>
      <c r="W118" s="159">
        <f t="shared" si="41"/>
        <v>0</v>
      </c>
      <c r="X118" s="206">
        <f t="shared" si="41"/>
        <v>0</v>
      </c>
      <c r="Y118" s="159">
        <f t="shared" si="41"/>
        <v>0</v>
      </c>
      <c r="Z118" s="206">
        <f t="shared" si="41"/>
        <v>0</v>
      </c>
      <c r="AA118" s="159">
        <f t="shared" si="41"/>
        <v>0</v>
      </c>
      <c r="AB118" s="206">
        <f t="shared" si="41"/>
        <v>0</v>
      </c>
      <c r="AC118" s="127" t="s">
        <v>222</v>
      </c>
      <c r="AD118" s="206"/>
    </row>
    <row r="119" spans="1:30" x14ac:dyDescent="0.2">
      <c r="A119" s="126" t="s">
        <v>150</v>
      </c>
      <c r="B119" s="122"/>
      <c r="C119" s="77">
        <f t="shared" ref="C119:AB119" si="42">C95+C96+C98+C99+C101+C102</f>
        <v>0</v>
      </c>
      <c r="D119" s="206">
        <f t="shared" si="42"/>
        <v>0</v>
      </c>
      <c r="E119" s="159">
        <f t="shared" si="42"/>
        <v>0</v>
      </c>
      <c r="F119" s="206">
        <f t="shared" si="42"/>
        <v>0</v>
      </c>
      <c r="G119" s="159">
        <f t="shared" si="42"/>
        <v>0</v>
      </c>
      <c r="H119" s="206">
        <f t="shared" si="42"/>
        <v>0</v>
      </c>
      <c r="I119" s="159">
        <f t="shared" si="42"/>
        <v>0</v>
      </c>
      <c r="J119" s="206">
        <f t="shared" si="42"/>
        <v>0</v>
      </c>
      <c r="K119" s="159">
        <f t="shared" si="42"/>
        <v>0</v>
      </c>
      <c r="L119" s="206">
        <f t="shared" si="42"/>
        <v>0</v>
      </c>
      <c r="M119" s="159">
        <f t="shared" si="42"/>
        <v>0</v>
      </c>
      <c r="N119" s="206">
        <f t="shared" si="42"/>
        <v>0</v>
      </c>
      <c r="O119" s="159">
        <f t="shared" si="42"/>
        <v>0</v>
      </c>
      <c r="P119" s="206">
        <f t="shared" si="42"/>
        <v>0</v>
      </c>
      <c r="Q119" s="159">
        <f t="shared" si="42"/>
        <v>0</v>
      </c>
      <c r="R119" s="206">
        <f t="shared" si="42"/>
        <v>0</v>
      </c>
      <c r="S119" s="159">
        <f t="shared" si="42"/>
        <v>0</v>
      </c>
      <c r="T119" s="206">
        <f t="shared" si="42"/>
        <v>0</v>
      </c>
      <c r="U119" s="159">
        <f t="shared" si="42"/>
        <v>0</v>
      </c>
      <c r="V119" s="206">
        <f t="shared" si="42"/>
        <v>0</v>
      </c>
      <c r="W119" s="159">
        <f t="shared" si="42"/>
        <v>0</v>
      </c>
      <c r="X119" s="206">
        <f t="shared" si="42"/>
        <v>0</v>
      </c>
      <c r="Y119" s="159">
        <f t="shared" si="42"/>
        <v>0</v>
      </c>
      <c r="Z119" s="206">
        <f t="shared" si="42"/>
        <v>0</v>
      </c>
      <c r="AA119" s="159">
        <f t="shared" si="42"/>
        <v>0</v>
      </c>
      <c r="AB119" s="206">
        <f t="shared" si="42"/>
        <v>0</v>
      </c>
      <c r="AC119" s="131"/>
      <c r="AD119" s="210"/>
    </row>
    <row r="120" spans="1:30" x14ac:dyDescent="0.2">
      <c r="A120" s="126" t="s">
        <v>151</v>
      </c>
      <c r="B120" s="122"/>
      <c r="C120" s="77">
        <f t="shared" ref="C120:AB120" si="43">-(C97+C100+C103)</f>
        <v>0</v>
      </c>
      <c r="D120" s="206">
        <f t="shared" si="43"/>
        <v>0</v>
      </c>
      <c r="E120" s="159">
        <f t="shared" si="43"/>
        <v>0</v>
      </c>
      <c r="F120" s="206">
        <f t="shared" si="43"/>
        <v>0</v>
      </c>
      <c r="G120" s="159">
        <f t="shared" si="43"/>
        <v>0</v>
      </c>
      <c r="H120" s="206">
        <f t="shared" si="43"/>
        <v>0</v>
      </c>
      <c r="I120" s="159">
        <f t="shared" si="43"/>
        <v>0</v>
      </c>
      <c r="J120" s="206">
        <f t="shared" si="43"/>
        <v>0</v>
      </c>
      <c r="K120" s="159">
        <f t="shared" si="43"/>
        <v>0</v>
      </c>
      <c r="L120" s="206">
        <f t="shared" si="43"/>
        <v>0</v>
      </c>
      <c r="M120" s="159">
        <f t="shared" si="43"/>
        <v>0</v>
      </c>
      <c r="N120" s="206">
        <f t="shared" si="43"/>
        <v>0</v>
      </c>
      <c r="O120" s="159">
        <f t="shared" si="43"/>
        <v>0</v>
      </c>
      <c r="P120" s="206">
        <f t="shared" si="43"/>
        <v>0</v>
      </c>
      <c r="Q120" s="159">
        <f t="shared" si="43"/>
        <v>0</v>
      </c>
      <c r="R120" s="206">
        <f t="shared" si="43"/>
        <v>0</v>
      </c>
      <c r="S120" s="159">
        <f t="shared" si="43"/>
        <v>0</v>
      </c>
      <c r="T120" s="206">
        <f t="shared" si="43"/>
        <v>0</v>
      </c>
      <c r="U120" s="159">
        <f t="shared" si="43"/>
        <v>0</v>
      </c>
      <c r="V120" s="206">
        <f t="shared" si="43"/>
        <v>0</v>
      </c>
      <c r="W120" s="159">
        <f t="shared" si="43"/>
        <v>0</v>
      </c>
      <c r="X120" s="206">
        <f t="shared" si="43"/>
        <v>0</v>
      </c>
      <c r="Y120" s="159">
        <f t="shared" si="43"/>
        <v>0</v>
      </c>
      <c r="Z120" s="206">
        <f t="shared" si="43"/>
        <v>0</v>
      </c>
      <c r="AA120" s="159">
        <f t="shared" si="43"/>
        <v>0</v>
      </c>
      <c r="AB120" s="206">
        <f t="shared" si="43"/>
        <v>0</v>
      </c>
      <c r="AC120" s="131"/>
      <c r="AD120" s="210"/>
    </row>
    <row r="121" spans="1:30" x14ac:dyDescent="0.2">
      <c r="A121" s="126" t="s">
        <v>152</v>
      </c>
      <c r="B121" s="122"/>
      <c r="C121" s="127"/>
      <c r="D121" s="206"/>
      <c r="E121" s="159"/>
      <c r="F121" s="206"/>
      <c r="G121" s="159"/>
      <c r="H121" s="206"/>
      <c r="I121" s="159"/>
      <c r="J121" s="206"/>
      <c r="K121" s="159"/>
      <c r="L121" s="206"/>
      <c r="M121" s="159"/>
      <c r="N121" s="206"/>
      <c r="O121" s="159"/>
      <c r="P121" s="206"/>
      <c r="Q121" s="159"/>
      <c r="R121" s="206"/>
      <c r="S121" s="159"/>
      <c r="T121" s="206"/>
      <c r="U121" s="159"/>
      <c r="V121" s="206"/>
      <c r="W121" s="159"/>
      <c r="X121" s="206"/>
      <c r="Y121" s="159"/>
      <c r="Z121" s="206"/>
      <c r="AA121" s="159"/>
      <c r="AB121" s="206"/>
      <c r="AC121" s="131"/>
      <c r="AD121" s="210"/>
    </row>
    <row r="122" spans="1:30" ht="25.5" x14ac:dyDescent="0.2">
      <c r="A122" s="126" t="s">
        <v>153</v>
      </c>
      <c r="B122" s="122"/>
      <c r="C122" s="127"/>
      <c r="D122" s="206"/>
      <c r="E122" s="159"/>
      <c r="F122" s="206"/>
      <c r="G122" s="159"/>
      <c r="H122" s="206"/>
      <c r="I122" s="159"/>
      <c r="J122" s="206"/>
      <c r="K122" s="159"/>
      <c r="L122" s="206"/>
      <c r="M122" s="159"/>
      <c r="N122" s="206"/>
      <c r="O122" s="159"/>
      <c r="P122" s="206"/>
      <c r="Q122" s="159"/>
      <c r="R122" s="206"/>
      <c r="S122" s="159"/>
      <c r="T122" s="206"/>
      <c r="U122" s="159"/>
      <c r="V122" s="206"/>
      <c r="W122" s="159"/>
      <c r="X122" s="206"/>
      <c r="Y122" s="159"/>
      <c r="Z122" s="206"/>
      <c r="AA122" s="159"/>
      <c r="AB122" s="206"/>
      <c r="AC122" s="131"/>
      <c r="AD122" s="210"/>
    </row>
    <row r="123" spans="1:30" x14ac:dyDescent="0.2">
      <c r="A123" s="126" t="s">
        <v>154</v>
      </c>
      <c r="B123" s="122"/>
      <c r="C123" s="127"/>
      <c r="D123" s="206"/>
      <c r="E123" s="159"/>
      <c r="F123" s="206"/>
      <c r="G123" s="159"/>
      <c r="H123" s="206"/>
      <c r="I123" s="159"/>
      <c r="J123" s="206"/>
      <c r="K123" s="159"/>
      <c r="L123" s="206"/>
      <c r="M123" s="159"/>
      <c r="N123" s="206"/>
      <c r="O123" s="159"/>
      <c r="P123" s="206"/>
      <c r="Q123" s="159"/>
      <c r="R123" s="206"/>
      <c r="S123" s="159"/>
      <c r="T123" s="206"/>
      <c r="U123" s="159"/>
      <c r="V123" s="206"/>
      <c r="W123" s="159"/>
      <c r="X123" s="206"/>
      <c r="Y123" s="159"/>
      <c r="Z123" s="206"/>
      <c r="AA123" s="159"/>
      <c r="AB123" s="206"/>
      <c r="AC123" s="131"/>
      <c r="AD123" s="210"/>
    </row>
    <row r="124" spans="1:30" ht="25.5" x14ac:dyDescent="0.2">
      <c r="A124" s="126" t="s">
        <v>155</v>
      </c>
      <c r="B124" s="122"/>
      <c r="C124" s="127"/>
      <c r="D124" s="206"/>
      <c r="E124" s="159"/>
      <c r="F124" s="206"/>
      <c r="G124" s="159"/>
      <c r="H124" s="206"/>
      <c r="I124" s="159"/>
      <c r="J124" s="206"/>
      <c r="K124" s="159"/>
      <c r="L124" s="206"/>
      <c r="M124" s="159"/>
      <c r="N124" s="206"/>
      <c r="O124" s="159"/>
      <c r="P124" s="206"/>
      <c r="Q124" s="159"/>
      <c r="R124" s="206"/>
      <c r="S124" s="159"/>
      <c r="T124" s="206"/>
      <c r="U124" s="159"/>
      <c r="V124" s="206"/>
      <c r="W124" s="159"/>
      <c r="X124" s="206"/>
      <c r="Y124" s="159"/>
      <c r="Z124" s="206"/>
      <c r="AA124" s="159"/>
      <c r="AB124" s="206"/>
      <c r="AC124" s="131"/>
      <c r="AD124" s="210"/>
    </row>
    <row r="125" spans="1:30" s="73" customFormat="1" ht="15.75" x14ac:dyDescent="0.25">
      <c r="A125" s="87" t="s">
        <v>156</v>
      </c>
      <c r="B125" s="128"/>
      <c r="C125" s="114">
        <f>SUM(C117:C118)</f>
        <v>0</v>
      </c>
      <c r="D125" s="203">
        <f t="shared" ref="D125:AB125" si="44">SUM(D117:D118)</f>
        <v>0</v>
      </c>
      <c r="E125" s="129">
        <f t="shared" si="44"/>
        <v>0</v>
      </c>
      <c r="F125" s="203">
        <f t="shared" si="44"/>
        <v>0</v>
      </c>
      <c r="G125" s="129">
        <f t="shared" si="44"/>
        <v>0</v>
      </c>
      <c r="H125" s="203">
        <f t="shared" si="44"/>
        <v>0</v>
      </c>
      <c r="I125" s="129">
        <f t="shared" si="44"/>
        <v>0</v>
      </c>
      <c r="J125" s="203">
        <f t="shared" si="44"/>
        <v>0</v>
      </c>
      <c r="K125" s="129">
        <f t="shared" si="44"/>
        <v>0</v>
      </c>
      <c r="L125" s="203">
        <f t="shared" si="44"/>
        <v>0</v>
      </c>
      <c r="M125" s="129">
        <f t="shared" si="44"/>
        <v>0</v>
      </c>
      <c r="N125" s="203">
        <f t="shared" si="44"/>
        <v>0</v>
      </c>
      <c r="O125" s="129">
        <f t="shared" si="44"/>
        <v>0</v>
      </c>
      <c r="P125" s="203">
        <f t="shared" si="44"/>
        <v>0</v>
      </c>
      <c r="Q125" s="129">
        <f t="shared" si="44"/>
        <v>0</v>
      </c>
      <c r="R125" s="203">
        <f t="shared" si="44"/>
        <v>0</v>
      </c>
      <c r="S125" s="129">
        <f t="shared" si="44"/>
        <v>0</v>
      </c>
      <c r="T125" s="203">
        <f t="shared" si="44"/>
        <v>0</v>
      </c>
      <c r="U125" s="129">
        <f t="shared" si="44"/>
        <v>0</v>
      </c>
      <c r="V125" s="203">
        <f t="shared" si="44"/>
        <v>0</v>
      </c>
      <c r="W125" s="129">
        <f t="shared" si="44"/>
        <v>0</v>
      </c>
      <c r="X125" s="203">
        <f t="shared" si="44"/>
        <v>0</v>
      </c>
      <c r="Y125" s="129">
        <f t="shared" si="44"/>
        <v>0</v>
      </c>
      <c r="Z125" s="203">
        <f t="shared" si="44"/>
        <v>0</v>
      </c>
      <c r="AA125" s="129">
        <f t="shared" si="44"/>
        <v>0</v>
      </c>
      <c r="AB125" s="203">
        <f t="shared" si="44"/>
        <v>0</v>
      </c>
      <c r="AC125" s="114"/>
      <c r="AD125" s="203"/>
    </row>
    <row r="126" spans="1:30" s="73" customFormat="1" ht="15.75" x14ac:dyDescent="0.25">
      <c r="A126" s="87" t="s">
        <v>157</v>
      </c>
      <c r="B126" s="128"/>
      <c r="C126" s="160"/>
      <c r="D126" s="219"/>
      <c r="E126" s="161"/>
      <c r="F126" s="219"/>
      <c r="G126" s="161"/>
      <c r="H126" s="219"/>
      <c r="I126" s="161"/>
      <c r="J126" s="219"/>
      <c r="K126" s="161"/>
      <c r="L126" s="219"/>
      <c r="M126" s="161"/>
      <c r="N126" s="219"/>
      <c r="O126" s="161"/>
      <c r="P126" s="219"/>
      <c r="Q126" s="161"/>
      <c r="R126" s="219"/>
      <c r="S126" s="161"/>
      <c r="T126" s="219"/>
      <c r="U126" s="161"/>
      <c r="V126" s="219"/>
      <c r="W126" s="161"/>
      <c r="X126" s="219"/>
      <c r="Y126" s="161"/>
      <c r="Z126" s="219"/>
      <c r="AA126" s="161"/>
      <c r="AB126" s="219"/>
      <c r="AC126" s="160" t="s">
        <v>222</v>
      </c>
      <c r="AD126" s="219"/>
    </row>
    <row r="127" spans="1:30" x14ac:dyDescent="0.2">
      <c r="A127" s="126" t="s">
        <v>158</v>
      </c>
      <c r="B127" s="122"/>
      <c r="C127" s="127"/>
      <c r="D127" s="206"/>
      <c r="E127" s="159"/>
      <c r="F127" s="206"/>
      <c r="G127" s="159"/>
      <c r="H127" s="206"/>
      <c r="I127" s="159"/>
      <c r="J127" s="206"/>
      <c r="K127" s="159"/>
      <c r="L127" s="206"/>
      <c r="M127" s="159"/>
      <c r="N127" s="206"/>
      <c r="O127" s="159"/>
      <c r="P127" s="206"/>
      <c r="Q127" s="159"/>
      <c r="R127" s="206"/>
      <c r="S127" s="159"/>
      <c r="T127" s="206"/>
      <c r="U127" s="159"/>
      <c r="V127" s="206"/>
      <c r="W127" s="159"/>
      <c r="X127" s="206"/>
      <c r="Y127" s="159"/>
      <c r="Z127" s="206"/>
      <c r="AA127" s="159"/>
      <c r="AB127" s="206"/>
      <c r="AC127" s="127"/>
      <c r="AD127" s="206"/>
    </row>
    <row r="128" spans="1:30" x14ac:dyDescent="0.2">
      <c r="A128" s="126" t="s">
        <v>159</v>
      </c>
      <c r="B128" s="122"/>
      <c r="C128" s="127"/>
      <c r="D128" s="206"/>
      <c r="E128" s="159"/>
      <c r="F128" s="206"/>
      <c r="G128" s="159"/>
      <c r="H128" s="206"/>
      <c r="I128" s="159"/>
      <c r="J128" s="206"/>
      <c r="K128" s="159"/>
      <c r="L128" s="206"/>
      <c r="M128" s="159"/>
      <c r="N128" s="206"/>
      <c r="O128" s="159"/>
      <c r="P128" s="206"/>
      <c r="Q128" s="159"/>
      <c r="R128" s="206"/>
      <c r="S128" s="159"/>
      <c r="T128" s="206"/>
      <c r="U128" s="159"/>
      <c r="V128" s="206"/>
      <c r="W128" s="159"/>
      <c r="X128" s="206"/>
      <c r="Y128" s="159"/>
      <c r="Z128" s="206"/>
      <c r="AA128" s="159"/>
      <c r="AB128" s="206"/>
      <c r="AC128" s="127"/>
      <c r="AD128" s="206"/>
    </row>
    <row r="129" spans="1:30" ht="25.5" x14ac:dyDescent="0.2">
      <c r="A129" s="126" t="s">
        <v>160</v>
      </c>
      <c r="B129" s="122"/>
      <c r="C129" s="127"/>
      <c r="D129" s="206"/>
      <c r="E129" s="159"/>
      <c r="F129" s="206"/>
      <c r="G129" s="159"/>
      <c r="H129" s="206"/>
      <c r="I129" s="159"/>
      <c r="J129" s="206"/>
      <c r="K129" s="159"/>
      <c r="L129" s="206"/>
      <c r="M129" s="159"/>
      <c r="N129" s="206"/>
      <c r="O129" s="159"/>
      <c r="P129" s="206"/>
      <c r="Q129" s="159"/>
      <c r="R129" s="206"/>
      <c r="S129" s="159"/>
      <c r="T129" s="206"/>
      <c r="U129" s="159"/>
      <c r="V129" s="206"/>
      <c r="W129" s="159"/>
      <c r="X129" s="206"/>
      <c r="Y129" s="159"/>
      <c r="Z129" s="206"/>
      <c r="AA129" s="159"/>
      <c r="AB129" s="206"/>
      <c r="AC129" s="127"/>
      <c r="AD129" s="206"/>
    </row>
    <row r="130" spans="1:30" ht="25.5" x14ac:dyDescent="0.2">
      <c r="A130" s="126" t="s">
        <v>161</v>
      </c>
      <c r="B130" s="122"/>
      <c r="C130" s="127"/>
      <c r="D130" s="206"/>
      <c r="E130" s="159"/>
      <c r="F130" s="206"/>
      <c r="G130" s="159"/>
      <c r="H130" s="206"/>
      <c r="I130" s="159"/>
      <c r="J130" s="206"/>
      <c r="K130" s="159"/>
      <c r="L130" s="206"/>
      <c r="M130" s="159"/>
      <c r="N130" s="206"/>
      <c r="O130" s="159"/>
      <c r="P130" s="206"/>
      <c r="Q130" s="159"/>
      <c r="R130" s="206"/>
      <c r="S130" s="159"/>
      <c r="T130" s="206"/>
      <c r="U130" s="159"/>
      <c r="V130" s="206"/>
      <c r="W130" s="159"/>
      <c r="X130" s="206"/>
      <c r="Y130" s="159"/>
      <c r="Z130" s="206"/>
      <c r="AA130" s="159"/>
      <c r="AB130" s="206"/>
      <c r="AC130" s="127"/>
      <c r="AD130" s="206"/>
    </row>
    <row r="131" spans="1:30" x14ac:dyDescent="0.2">
      <c r="A131" s="126" t="s">
        <v>162</v>
      </c>
      <c r="B131" s="122"/>
      <c r="C131" s="127"/>
      <c r="D131" s="206"/>
      <c r="E131" s="159"/>
      <c r="F131" s="206"/>
      <c r="G131" s="159"/>
      <c r="H131" s="206"/>
      <c r="I131" s="159"/>
      <c r="J131" s="206"/>
      <c r="K131" s="159"/>
      <c r="L131" s="206"/>
      <c r="M131" s="159"/>
      <c r="N131" s="206"/>
      <c r="O131" s="159"/>
      <c r="P131" s="206"/>
      <c r="Q131" s="159"/>
      <c r="R131" s="206"/>
      <c r="S131" s="159"/>
      <c r="T131" s="206"/>
      <c r="U131" s="159"/>
      <c r="V131" s="206"/>
      <c r="W131" s="159"/>
      <c r="X131" s="206"/>
      <c r="Y131" s="159"/>
      <c r="Z131" s="206"/>
      <c r="AA131" s="159"/>
      <c r="AB131" s="206"/>
      <c r="AC131" s="127"/>
      <c r="AD131" s="206"/>
    </row>
    <row r="132" spans="1:30" x14ac:dyDescent="0.2">
      <c r="A132" s="126" t="s">
        <v>163</v>
      </c>
      <c r="B132" s="122"/>
      <c r="C132" s="127"/>
      <c r="D132" s="206"/>
      <c r="E132" s="159"/>
      <c r="F132" s="206"/>
      <c r="G132" s="159"/>
      <c r="H132" s="206"/>
      <c r="I132" s="159"/>
      <c r="J132" s="206"/>
      <c r="K132" s="159"/>
      <c r="L132" s="206"/>
      <c r="M132" s="159"/>
      <c r="N132" s="206"/>
      <c r="O132" s="159"/>
      <c r="P132" s="206"/>
      <c r="Q132" s="159"/>
      <c r="R132" s="206"/>
      <c r="S132" s="159"/>
      <c r="T132" s="206"/>
      <c r="U132" s="159"/>
      <c r="V132" s="206"/>
      <c r="W132" s="159"/>
      <c r="X132" s="206"/>
      <c r="Y132" s="159"/>
      <c r="Z132" s="206"/>
      <c r="AA132" s="159"/>
      <c r="AB132" s="206"/>
      <c r="AC132" s="127"/>
      <c r="AD132" s="206"/>
    </row>
    <row r="133" spans="1:30" s="73" customFormat="1" ht="15.75" x14ac:dyDescent="0.25">
      <c r="A133" s="87" t="s">
        <v>164</v>
      </c>
      <c r="B133" s="128"/>
      <c r="C133" s="114">
        <f>SUM(C127:C132)</f>
        <v>0</v>
      </c>
      <c r="D133" s="203">
        <f t="shared" ref="D133:AB133" si="45">SUM(D127:D132)</f>
        <v>0</v>
      </c>
      <c r="E133" s="129">
        <f t="shared" si="45"/>
        <v>0</v>
      </c>
      <c r="F133" s="203">
        <f t="shared" si="45"/>
        <v>0</v>
      </c>
      <c r="G133" s="129">
        <f t="shared" si="45"/>
        <v>0</v>
      </c>
      <c r="H133" s="203">
        <f t="shared" si="45"/>
        <v>0</v>
      </c>
      <c r="I133" s="129">
        <f t="shared" si="45"/>
        <v>0</v>
      </c>
      <c r="J133" s="203">
        <f t="shared" si="45"/>
        <v>0</v>
      </c>
      <c r="K133" s="129">
        <f t="shared" si="45"/>
        <v>0</v>
      </c>
      <c r="L133" s="203">
        <f t="shared" si="45"/>
        <v>0</v>
      </c>
      <c r="M133" s="129">
        <f t="shared" si="45"/>
        <v>0</v>
      </c>
      <c r="N133" s="203">
        <f t="shared" si="45"/>
        <v>0</v>
      </c>
      <c r="O133" s="129">
        <f t="shared" si="45"/>
        <v>0</v>
      </c>
      <c r="P133" s="203">
        <f t="shared" si="45"/>
        <v>0</v>
      </c>
      <c r="Q133" s="129">
        <f t="shared" si="45"/>
        <v>0</v>
      </c>
      <c r="R133" s="203">
        <f t="shared" si="45"/>
        <v>0</v>
      </c>
      <c r="S133" s="129">
        <f t="shared" si="45"/>
        <v>0</v>
      </c>
      <c r="T133" s="203">
        <f t="shared" si="45"/>
        <v>0</v>
      </c>
      <c r="U133" s="129">
        <f t="shared" si="45"/>
        <v>0</v>
      </c>
      <c r="V133" s="203">
        <f t="shared" si="45"/>
        <v>0</v>
      </c>
      <c r="W133" s="129">
        <f t="shared" si="45"/>
        <v>0</v>
      </c>
      <c r="X133" s="203">
        <f t="shared" si="45"/>
        <v>0</v>
      </c>
      <c r="Y133" s="129">
        <f t="shared" si="45"/>
        <v>0</v>
      </c>
      <c r="Z133" s="203">
        <f t="shared" si="45"/>
        <v>0</v>
      </c>
      <c r="AA133" s="129">
        <f t="shared" si="45"/>
        <v>0</v>
      </c>
      <c r="AB133" s="203">
        <f t="shared" si="45"/>
        <v>0</v>
      </c>
      <c r="AC133" s="114"/>
      <c r="AD133" s="203"/>
    </row>
    <row r="134" spans="1:30" s="73" customFormat="1" ht="15.75" x14ac:dyDescent="0.25">
      <c r="A134" s="87" t="s">
        <v>165</v>
      </c>
      <c r="B134" s="128"/>
      <c r="C134" s="114"/>
      <c r="D134" s="203"/>
      <c r="E134" s="129"/>
      <c r="F134" s="203"/>
      <c r="G134" s="129"/>
      <c r="H134" s="203"/>
      <c r="I134" s="129"/>
      <c r="J134" s="203"/>
      <c r="K134" s="129"/>
      <c r="L134" s="203"/>
      <c r="M134" s="129"/>
      <c r="N134" s="203"/>
      <c r="O134" s="129"/>
      <c r="P134" s="203"/>
      <c r="Q134" s="129"/>
      <c r="R134" s="203"/>
      <c r="S134" s="129"/>
      <c r="T134" s="203"/>
      <c r="U134" s="129"/>
      <c r="V134" s="203"/>
      <c r="W134" s="129"/>
      <c r="X134" s="203"/>
      <c r="Y134" s="129"/>
      <c r="Z134" s="203"/>
      <c r="AA134" s="129"/>
      <c r="AB134" s="203"/>
      <c r="AC134" s="114"/>
      <c r="AD134" s="203"/>
    </row>
    <row r="135" spans="1:30" x14ac:dyDescent="0.2">
      <c r="A135" s="126" t="s">
        <v>166</v>
      </c>
      <c r="B135" s="122"/>
      <c r="C135" s="127"/>
      <c r="D135" s="206"/>
      <c r="E135" s="159"/>
      <c r="F135" s="206"/>
      <c r="G135" s="159"/>
      <c r="H135" s="206"/>
      <c r="I135" s="159"/>
      <c r="J135" s="206"/>
      <c r="K135" s="159"/>
      <c r="L135" s="206"/>
      <c r="M135" s="159"/>
      <c r="N135" s="206"/>
      <c r="O135" s="159"/>
      <c r="P135" s="206"/>
      <c r="Q135" s="159"/>
      <c r="R135" s="206"/>
      <c r="S135" s="159"/>
      <c r="T135" s="206"/>
      <c r="U135" s="159"/>
      <c r="V135" s="206"/>
      <c r="W135" s="159"/>
      <c r="X135" s="206"/>
      <c r="Y135" s="159"/>
      <c r="Z135" s="206"/>
      <c r="AA135" s="159"/>
      <c r="AB135" s="206"/>
      <c r="AC135" s="127"/>
      <c r="AD135" s="206"/>
    </row>
    <row r="136" spans="1:30" x14ac:dyDescent="0.2">
      <c r="A136" s="126" t="s">
        <v>167</v>
      </c>
      <c r="B136" s="122"/>
      <c r="C136" s="127"/>
      <c r="D136" s="206"/>
      <c r="E136" s="159"/>
      <c r="F136" s="206"/>
      <c r="G136" s="159"/>
      <c r="H136" s="206"/>
      <c r="I136" s="159"/>
      <c r="J136" s="206"/>
      <c r="K136" s="159"/>
      <c r="L136" s="206"/>
      <c r="M136" s="159"/>
      <c r="N136" s="206"/>
      <c r="O136" s="159"/>
      <c r="P136" s="206"/>
      <c r="Q136" s="159"/>
      <c r="R136" s="206"/>
      <c r="S136" s="159"/>
      <c r="T136" s="206"/>
      <c r="U136" s="159"/>
      <c r="V136" s="206"/>
      <c r="W136" s="159"/>
      <c r="X136" s="206"/>
      <c r="Y136" s="159"/>
      <c r="Z136" s="206"/>
      <c r="AA136" s="159"/>
      <c r="AB136" s="206"/>
      <c r="AC136" s="127"/>
      <c r="AD136" s="206"/>
    </row>
    <row r="137" spans="1:30" x14ac:dyDescent="0.2">
      <c r="A137" s="126" t="s">
        <v>168</v>
      </c>
      <c r="B137" s="122"/>
      <c r="C137" s="127"/>
      <c r="D137" s="206"/>
      <c r="E137" s="159"/>
      <c r="F137" s="206"/>
      <c r="G137" s="159"/>
      <c r="H137" s="206"/>
      <c r="I137" s="159"/>
      <c r="J137" s="206"/>
      <c r="K137" s="159"/>
      <c r="L137" s="206"/>
      <c r="M137" s="159"/>
      <c r="N137" s="206"/>
      <c r="O137" s="159"/>
      <c r="P137" s="206"/>
      <c r="Q137" s="159"/>
      <c r="R137" s="206"/>
      <c r="S137" s="159"/>
      <c r="T137" s="206"/>
      <c r="U137" s="159"/>
      <c r="V137" s="206"/>
      <c r="W137" s="159"/>
      <c r="X137" s="206"/>
      <c r="Y137" s="159"/>
      <c r="Z137" s="206"/>
      <c r="AA137" s="159"/>
      <c r="AB137" s="206"/>
      <c r="AC137" s="127"/>
      <c r="AD137" s="206"/>
    </row>
    <row r="138" spans="1:30" x14ac:dyDescent="0.2">
      <c r="A138" s="126" t="s">
        <v>169</v>
      </c>
      <c r="B138" s="122"/>
      <c r="C138" s="127"/>
      <c r="D138" s="206"/>
      <c r="E138" s="159"/>
      <c r="F138" s="206"/>
      <c r="G138" s="159"/>
      <c r="H138" s="206"/>
      <c r="I138" s="159"/>
      <c r="J138" s="206"/>
      <c r="K138" s="159"/>
      <c r="L138" s="206"/>
      <c r="M138" s="159"/>
      <c r="N138" s="206"/>
      <c r="O138" s="159"/>
      <c r="P138" s="206"/>
      <c r="Q138" s="159"/>
      <c r="R138" s="206"/>
      <c r="S138" s="159"/>
      <c r="T138" s="206"/>
      <c r="U138" s="159"/>
      <c r="V138" s="206"/>
      <c r="W138" s="159"/>
      <c r="X138" s="206"/>
      <c r="Y138" s="159"/>
      <c r="Z138" s="206"/>
      <c r="AA138" s="159"/>
      <c r="AB138" s="206"/>
      <c r="AC138" s="127"/>
      <c r="AD138" s="206"/>
    </row>
    <row r="139" spans="1:30" x14ac:dyDescent="0.2">
      <c r="A139" s="126" t="s">
        <v>170</v>
      </c>
      <c r="B139" s="122"/>
      <c r="C139" s="127"/>
      <c r="D139" s="206"/>
      <c r="E139" s="159"/>
      <c r="F139" s="206"/>
      <c r="G139" s="159"/>
      <c r="H139" s="206"/>
      <c r="I139" s="159"/>
      <c r="J139" s="206"/>
      <c r="K139" s="159"/>
      <c r="L139" s="206"/>
      <c r="M139" s="159"/>
      <c r="N139" s="206"/>
      <c r="O139" s="159"/>
      <c r="P139" s="206"/>
      <c r="Q139" s="159"/>
      <c r="R139" s="206"/>
      <c r="S139" s="159"/>
      <c r="T139" s="206"/>
      <c r="U139" s="159"/>
      <c r="V139" s="206"/>
      <c r="W139" s="159"/>
      <c r="X139" s="206"/>
      <c r="Y139" s="159"/>
      <c r="Z139" s="206"/>
      <c r="AA139" s="159"/>
      <c r="AB139" s="206"/>
      <c r="AC139" s="127"/>
      <c r="AD139" s="206"/>
    </row>
    <row r="140" spans="1:30" x14ac:dyDescent="0.2">
      <c r="A140" s="126" t="s">
        <v>171</v>
      </c>
      <c r="B140" s="122"/>
      <c r="C140" s="127"/>
      <c r="D140" s="206"/>
      <c r="E140" s="159"/>
      <c r="F140" s="206"/>
      <c r="G140" s="159"/>
      <c r="H140" s="206"/>
      <c r="I140" s="159"/>
      <c r="J140" s="206"/>
      <c r="K140" s="159"/>
      <c r="L140" s="206"/>
      <c r="M140" s="159"/>
      <c r="N140" s="206"/>
      <c r="O140" s="159"/>
      <c r="P140" s="206"/>
      <c r="Q140" s="159"/>
      <c r="R140" s="206"/>
      <c r="S140" s="159"/>
      <c r="T140" s="206"/>
      <c r="U140" s="159"/>
      <c r="V140" s="206"/>
      <c r="W140" s="159"/>
      <c r="X140" s="206"/>
      <c r="Y140" s="159"/>
      <c r="Z140" s="206"/>
      <c r="AA140" s="159"/>
      <c r="AB140" s="206"/>
      <c r="AC140" s="127"/>
      <c r="AD140" s="206"/>
    </row>
    <row r="141" spans="1:30" ht="13.5" customHeight="1" x14ac:dyDescent="0.2">
      <c r="A141" s="126" t="s">
        <v>172</v>
      </c>
      <c r="B141" s="122"/>
      <c r="C141" s="127"/>
      <c r="D141" s="206"/>
      <c r="E141" s="159"/>
      <c r="F141" s="206"/>
      <c r="G141" s="159"/>
      <c r="H141" s="206"/>
      <c r="I141" s="159"/>
      <c r="J141" s="206"/>
      <c r="K141" s="159"/>
      <c r="L141" s="206"/>
      <c r="M141" s="159"/>
      <c r="N141" s="206"/>
      <c r="O141" s="159"/>
      <c r="P141" s="206"/>
      <c r="Q141" s="159"/>
      <c r="R141" s="206"/>
      <c r="S141" s="159"/>
      <c r="T141" s="206"/>
      <c r="U141" s="159"/>
      <c r="V141" s="206"/>
      <c r="W141" s="159"/>
      <c r="X141" s="206"/>
      <c r="Y141" s="159"/>
      <c r="Z141" s="206"/>
      <c r="AA141" s="159"/>
      <c r="AB141" s="206"/>
      <c r="AC141" s="127"/>
      <c r="AD141" s="206"/>
    </row>
    <row r="142" spans="1:30" ht="13.5" customHeight="1" x14ac:dyDescent="0.2">
      <c r="A142" s="126" t="s">
        <v>173</v>
      </c>
      <c r="B142" s="122"/>
      <c r="C142" s="127"/>
      <c r="D142" s="206"/>
      <c r="E142" s="159"/>
      <c r="F142" s="206"/>
      <c r="G142" s="159"/>
      <c r="H142" s="206"/>
      <c r="I142" s="159"/>
      <c r="J142" s="206"/>
      <c r="K142" s="159"/>
      <c r="L142" s="206"/>
      <c r="M142" s="159"/>
      <c r="N142" s="206"/>
      <c r="O142" s="159"/>
      <c r="P142" s="206"/>
      <c r="Q142" s="159"/>
      <c r="R142" s="206"/>
      <c r="S142" s="159"/>
      <c r="T142" s="206"/>
      <c r="U142" s="159"/>
      <c r="V142" s="206"/>
      <c r="W142" s="159"/>
      <c r="X142" s="206"/>
      <c r="Y142" s="159"/>
      <c r="Z142" s="206"/>
      <c r="AA142" s="159"/>
      <c r="AB142" s="206"/>
      <c r="AC142" s="127"/>
      <c r="AD142" s="206"/>
    </row>
    <row r="143" spans="1:30" x14ac:dyDescent="0.2">
      <c r="A143" s="126" t="s">
        <v>174</v>
      </c>
      <c r="B143" s="122"/>
      <c r="C143" s="127"/>
      <c r="D143" s="206"/>
      <c r="E143" s="159"/>
      <c r="F143" s="206"/>
      <c r="G143" s="159"/>
      <c r="H143" s="206"/>
      <c r="I143" s="159"/>
      <c r="J143" s="206"/>
      <c r="K143" s="159"/>
      <c r="L143" s="206"/>
      <c r="M143" s="159"/>
      <c r="N143" s="206"/>
      <c r="O143" s="159"/>
      <c r="P143" s="206"/>
      <c r="Q143" s="159"/>
      <c r="R143" s="206"/>
      <c r="S143" s="159"/>
      <c r="T143" s="206"/>
      <c r="U143" s="159"/>
      <c r="V143" s="206"/>
      <c r="W143" s="159"/>
      <c r="X143" s="206"/>
      <c r="Y143" s="159"/>
      <c r="Z143" s="206"/>
      <c r="AA143" s="159"/>
      <c r="AB143" s="206"/>
      <c r="AC143" s="127"/>
      <c r="AD143" s="206"/>
    </row>
    <row r="144" spans="1:30" x14ac:dyDescent="0.2">
      <c r="A144" s="126" t="s">
        <v>175</v>
      </c>
      <c r="B144" s="122"/>
      <c r="C144" s="127"/>
      <c r="D144" s="206"/>
      <c r="E144" s="159"/>
      <c r="F144" s="206"/>
      <c r="G144" s="159"/>
      <c r="H144" s="206"/>
      <c r="I144" s="159"/>
      <c r="J144" s="206"/>
      <c r="K144" s="159"/>
      <c r="L144" s="206"/>
      <c r="M144" s="159"/>
      <c r="N144" s="206"/>
      <c r="O144" s="159"/>
      <c r="P144" s="206"/>
      <c r="Q144" s="159"/>
      <c r="R144" s="206"/>
      <c r="S144" s="159"/>
      <c r="T144" s="206"/>
      <c r="U144" s="159"/>
      <c r="V144" s="206"/>
      <c r="W144" s="159"/>
      <c r="X144" s="206"/>
      <c r="Y144" s="159"/>
      <c r="Z144" s="206"/>
      <c r="AA144" s="159"/>
      <c r="AB144" s="206"/>
      <c r="AC144" s="127"/>
      <c r="AD144" s="206"/>
    </row>
    <row r="145" spans="1:30" s="73" customFormat="1" ht="15.75" x14ac:dyDescent="0.25">
      <c r="A145" s="87" t="s">
        <v>176</v>
      </c>
      <c r="B145" s="128"/>
      <c r="C145" s="114">
        <f t="shared" ref="C145:AB145" si="46">SUM(C136:C144)</f>
        <v>0</v>
      </c>
      <c r="D145" s="203">
        <f t="shared" si="46"/>
        <v>0</v>
      </c>
      <c r="E145" s="129">
        <f t="shared" si="46"/>
        <v>0</v>
      </c>
      <c r="F145" s="203">
        <f t="shared" si="46"/>
        <v>0</v>
      </c>
      <c r="G145" s="129">
        <f t="shared" si="46"/>
        <v>0</v>
      </c>
      <c r="H145" s="203">
        <f t="shared" si="46"/>
        <v>0</v>
      </c>
      <c r="I145" s="129">
        <f t="shared" si="46"/>
        <v>0</v>
      </c>
      <c r="J145" s="203">
        <f t="shared" si="46"/>
        <v>0</v>
      </c>
      <c r="K145" s="129">
        <f t="shared" si="46"/>
        <v>0</v>
      </c>
      <c r="L145" s="203">
        <f t="shared" si="46"/>
        <v>0</v>
      </c>
      <c r="M145" s="129">
        <f t="shared" si="46"/>
        <v>0</v>
      </c>
      <c r="N145" s="203">
        <f t="shared" si="46"/>
        <v>0</v>
      </c>
      <c r="O145" s="129">
        <f t="shared" si="46"/>
        <v>0</v>
      </c>
      <c r="P145" s="203">
        <f t="shared" si="46"/>
        <v>0</v>
      </c>
      <c r="Q145" s="129">
        <f t="shared" si="46"/>
        <v>0</v>
      </c>
      <c r="R145" s="203">
        <f t="shared" si="46"/>
        <v>0</v>
      </c>
      <c r="S145" s="129">
        <f t="shared" si="46"/>
        <v>0</v>
      </c>
      <c r="T145" s="203">
        <f t="shared" si="46"/>
        <v>0</v>
      </c>
      <c r="U145" s="129">
        <f t="shared" si="46"/>
        <v>0</v>
      </c>
      <c r="V145" s="203">
        <f t="shared" si="46"/>
        <v>0</v>
      </c>
      <c r="W145" s="129">
        <f t="shared" si="46"/>
        <v>0</v>
      </c>
      <c r="X145" s="203">
        <f t="shared" si="46"/>
        <v>0</v>
      </c>
      <c r="Y145" s="129">
        <f t="shared" si="46"/>
        <v>0</v>
      </c>
      <c r="Z145" s="203">
        <f t="shared" si="46"/>
        <v>0</v>
      </c>
      <c r="AA145" s="129">
        <f t="shared" si="46"/>
        <v>0</v>
      </c>
      <c r="AB145" s="203">
        <f t="shared" si="46"/>
        <v>0</v>
      </c>
      <c r="AC145" s="114"/>
      <c r="AD145" s="203"/>
    </row>
    <row r="146" spans="1:30" s="73" customFormat="1" ht="15.75" x14ac:dyDescent="0.25">
      <c r="A146" s="87" t="s">
        <v>177</v>
      </c>
      <c r="B146" s="128"/>
      <c r="C146" s="114">
        <f t="shared" ref="C146:AB146" si="47">SUM(C125+C133+C145)</f>
        <v>0</v>
      </c>
      <c r="D146" s="203">
        <f t="shared" si="47"/>
        <v>0</v>
      </c>
      <c r="E146" s="114">
        <f t="shared" si="47"/>
        <v>0</v>
      </c>
      <c r="F146" s="203">
        <f t="shared" si="47"/>
        <v>0</v>
      </c>
      <c r="G146" s="114">
        <f t="shared" si="47"/>
        <v>0</v>
      </c>
      <c r="H146" s="203">
        <f t="shared" si="47"/>
        <v>0</v>
      </c>
      <c r="I146" s="114">
        <f t="shared" si="47"/>
        <v>0</v>
      </c>
      <c r="J146" s="203">
        <f t="shared" si="47"/>
        <v>0</v>
      </c>
      <c r="K146" s="114">
        <f t="shared" si="47"/>
        <v>0</v>
      </c>
      <c r="L146" s="203">
        <f t="shared" si="47"/>
        <v>0</v>
      </c>
      <c r="M146" s="114">
        <f t="shared" si="47"/>
        <v>0</v>
      </c>
      <c r="N146" s="203">
        <f t="shared" si="47"/>
        <v>0</v>
      </c>
      <c r="O146" s="114">
        <f t="shared" si="47"/>
        <v>0</v>
      </c>
      <c r="P146" s="203">
        <f t="shared" si="47"/>
        <v>0</v>
      </c>
      <c r="Q146" s="114">
        <f t="shared" si="47"/>
        <v>0</v>
      </c>
      <c r="R146" s="203">
        <f t="shared" si="47"/>
        <v>0</v>
      </c>
      <c r="S146" s="114">
        <f t="shared" si="47"/>
        <v>0</v>
      </c>
      <c r="T146" s="203">
        <f t="shared" si="47"/>
        <v>0</v>
      </c>
      <c r="U146" s="114">
        <f t="shared" si="47"/>
        <v>0</v>
      </c>
      <c r="V146" s="203">
        <f t="shared" si="47"/>
        <v>0</v>
      </c>
      <c r="W146" s="114">
        <f t="shared" si="47"/>
        <v>0</v>
      </c>
      <c r="X146" s="203">
        <f t="shared" si="47"/>
        <v>0</v>
      </c>
      <c r="Y146" s="114">
        <f t="shared" si="47"/>
        <v>0</v>
      </c>
      <c r="Z146" s="203">
        <f t="shared" si="47"/>
        <v>0</v>
      </c>
      <c r="AA146" s="114">
        <f t="shared" si="47"/>
        <v>0</v>
      </c>
      <c r="AB146" s="203">
        <f t="shared" si="47"/>
        <v>0</v>
      </c>
      <c r="AC146" s="114"/>
      <c r="AD146" s="203"/>
    </row>
    <row r="147" spans="1:30" x14ac:dyDescent="0.2">
      <c r="A147" s="130" t="s">
        <v>178</v>
      </c>
      <c r="B147" s="122"/>
      <c r="C147" s="162">
        <v>0</v>
      </c>
      <c r="D147" s="207"/>
      <c r="E147" s="163">
        <f>D150</f>
        <v>0</v>
      </c>
      <c r="F147" s="207">
        <f>D150</f>
        <v>0</v>
      </c>
      <c r="G147" s="163">
        <f>E150</f>
        <v>0</v>
      </c>
      <c r="H147" s="207">
        <f>F150</f>
        <v>0</v>
      </c>
      <c r="I147" s="164">
        <f t="shared" ref="I147:AA147" si="48">G150</f>
        <v>0</v>
      </c>
      <c r="J147" s="207">
        <f t="shared" si="48"/>
        <v>0</v>
      </c>
      <c r="K147" s="164">
        <f t="shared" si="48"/>
        <v>0</v>
      </c>
      <c r="L147" s="207">
        <f t="shared" si="48"/>
        <v>0</v>
      </c>
      <c r="M147" s="164">
        <f t="shared" si="48"/>
        <v>0</v>
      </c>
      <c r="N147" s="207">
        <f t="shared" si="48"/>
        <v>0</v>
      </c>
      <c r="O147" s="164">
        <f t="shared" si="48"/>
        <v>0</v>
      </c>
      <c r="P147" s="207">
        <f t="shared" si="48"/>
        <v>0</v>
      </c>
      <c r="Q147" s="164">
        <f t="shared" si="48"/>
        <v>0</v>
      </c>
      <c r="R147" s="207">
        <f t="shared" si="48"/>
        <v>0</v>
      </c>
      <c r="S147" s="164">
        <f t="shared" si="48"/>
        <v>0</v>
      </c>
      <c r="T147" s="207">
        <f t="shared" si="48"/>
        <v>0</v>
      </c>
      <c r="U147" s="164">
        <f t="shared" si="48"/>
        <v>0</v>
      </c>
      <c r="V147" s="207">
        <f t="shared" si="48"/>
        <v>0</v>
      </c>
      <c r="W147" s="164">
        <f t="shared" si="48"/>
        <v>0</v>
      </c>
      <c r="X147" s="207">
        <f t="shared" si="48"/>
        <v>0</v>
      </c>
      <c r="Y147" s="164">
        <f t="shared" si="48"/>
        <v>0</v>
      </c>
      <c r="Z147" s="207">
        <f t="shared" si="48"/>
        <v>0</v>
      </c>
      <c r="AA147" s="164">
        <f t="shared" si="48"/>
        <v>0</v>
      </c>
      <c r="AB147" s="207">
        <f>Z150</f>
        <v>0</v>
      </c>
      <c r="AC147" s="162"/>
      <c r="AD147" s="207"/>
    </row>
    <row r="148" spans="1:30" ht="25.5" x14ac:dyDescent="0.2">
      <c r="A148" s="132" t="s">
        <v>179</v>
      </c>
      <c r="B148" s="122"/>
      <c r="C148" s="127"/>
      <c r="D148" s="206"/>
      <c r="E148" s="159"/>
      <c r="F148" s="206"/>
      <c r="G148" s="159"/>
      <c r="H148" s="206"/>
      <c r="I148" s="159"/>
      <c r="J148" s="206"/>
      <c r="K148" s="159"/>
      <c r="L148" s="206"/>
      <c r="M148" s="159"/>
      <c r="N148" s="206"/>
      <c r="O148" s="159"/>
      <c r="P148" s="206"/>
      <c r="Q148" s="159"/>
      <c r="R148" s="206"/>
      <c r="S148" s="159"/>
      <c r="T148" s="206"/>
      <c r="U148" s="159"/>
      <c r="V148" s="206"/>
      <c r="W148" s="159"/>
      <c r="X148" s="206"/>
      <c r="Y148" s="159"/>
      <c r="Z148" s="206"/>
      <c r="AA148" s="159"/>
      <c r="AB148" s="206"/>
      <c r="AC148" s="127"/>
      <c r="AD148" s="206"/>
    </row>
    <row r="149" spans="1:30" x14ac:dyDescent="0.2">
      <c r="A149" s="133" t="s">
        <v>180</v>
      </c>
      <c r="B149" s="122"/>
      <c r="C149" s="77">
        <f>C146</f>
        <v>0</v>
      </c>
      <c r="D149" s="194">
        <f t="shared" ref="D149:AA149" si="49">D146</f>
        <v>0</v>
      </c>
      <c r="E149" s="76">
        <f t="shared" si="49"/>
        <v>0</v>
      </c>
      <c r="F149" s="194">
        <f t="shared" si="49"/>
        <v>0</v>
      </c>
      <c r="G149" s="76">
        <f t="shared" si="49"/>
        <v>0</v>
      </c>
      <c r="H149" s="194">
        <f t="shared" si="49"/>
        <v>0</v>
      </c>
      <c r="I149" s="76">
        <f t="shared" si="49"/>
        <v>0</v>
      </c>
      <c r="J149" s="194">
        <f t="shared" si="49"/>
        <v>0</v>
      </c>
      <c r="K149" s="76">
        <f t="shared" si="49"/>
        <v>0</v>
      </c>
      <c r="L149" s="194">
        <f t="shared" si="49"/>
        <v>0</v>
      </c>
      <c r="M149" s="76">
        <f t="shared" si="49"/>
        <v>0</v>
      </c>
      <c r="N149" s="194">
        <f t="shared" si="49"/>
        <v>0</v>
      </c>
      <c r="O149" s="76">
        <f t="shared" si="49"/>
        <v>0</v>
      </c>
      <c r="P149" s="194">
        <f t="shared" si="49"/>
        <v>0</v>
      </c>
      <c r="Q149" s="76">
        <f t="shared" si="49"/>
        <v>0</v>
      </c>
      <c r="R149" s="194">
        <f t="shared" si="49"/>
        <v>0</v>
      </c>
      <c r="S149" s="76">
        <f t="shared" si="49"/>
        <v>0</v>
      </c>
      <c r="T149" s="194">
        <f t="shared" si="49"/>
        <v>0</v>
      </c>
      <c r="U149" s="76">
        <f t="shared" si="49"/>
        <v>0</v>
      </c>
      <c r="V149" s="194">
        <f t="shared" si="49"/>
        <v>0</v>
      </c>
      <c r="W149" s="76">
        <f t="shared" si="49"/>
        <v>0</v>
      </c>
      <c r="X149" s="194">
        <f t="shared" si="49"/>
        <v>0</v>
      </c>
      <c r="Y149" s="76">
        <f t="shared" si="49"/>
        <v>0</v>
      </c>
      <c r="Z149" s="194">
        <f t="shared" si="49"/>
        <v>0</v>
      </c>
      <c r="AA149" s="76">
        <f t="shared" si="49"/>
        <v>0</v>
      </c>
      <c r="AB149" s="194">
        <f>AB146</f>
        <v>0</v>
      </c>
      <c r="AC149" s="77"/>
      <c r="AD149" s="194"/>
    </row>
    <row r="150" spans="1:30" x14ac:dyDescent="0.2">
      <c r="A150" s="130" t="s">
        <v>181</v>
      </c>
      <c r="B150" s="122"/>
      <c r="C150" s="165">
        <f>C147+C148+C149</f>
        <v>0</v>
      </c>
      <c r="D150" s="207">
        <f t="shared" ref="D150:AA150" si="50">D147+D148+D149</f>
        <v>0</v>
      </c>
      <c r="E150" s="163">
        <f t="shared" si="50"/>
        <v>0</v>
      </c>
      <c r="F150" s="207">
        <f t="shared" si="50"/>
        <v>0</v>
      </c>
      <c r="G150" s="163">
        <f t="shared" si="50"/>
        <v>0</v>
      </c>
      <c r="H150" s="207">
        <f t="shared" si="50"/>
        <v>0</v>
      </c>
      <c r="I150" s="163">
        <f t="shared" si="50"/>
        <v>0</v>
      </c>
      <c r="J150" s="207">
        <f t="shared" si="50"/>
        <v>0</v>
      </c>
      <c r="K150" s="163">
        <f t="shared" si="50"/>
        <v>0</v>
      </c>
      <c r="L150" s="207">
        <f t="shared" si="50"/>
        <v>0</v>
      </c>
      <c r="M150" s="163">
        <f t="shared" si="50"/>
        <v>0</v>
      </c>
      <c r="N150" s="207">
        <f t="shared" si="50"/>
        <v>0</v>
      </c>
      <c r="O150" s="163">
        <f t="shared" si="50"/>
        <v>0</v>
      </c>
      <c r="P150" s="207">
        <f t="shared" si="50"/>
        <v>0</v>
      </c>
      <c r="Q150" s="163">
        <f t="shared" si="50"/>
        <v>0</v>
      </c>
      <c r="R150" s="207">
        <f t="shared" si="50"/>
        <v>0</v>
      </c>
      <c r="S150" s="163">
        <f t="shared" si="50"/>
        <v>0</v>
      </c>
      <c r="T150" s="207">
        <f t="shared" si="50"/>
        <v>0</v>
      </c>
      <c r="U150" s="163">
        <f t="shared" si="50"/>
        <v>0</v>
      </c>
      <c r="V150" s="207">
        <f t="shared" si="50"/>
        <v>0</v>
      </c>
      <c r="W150" s="163">
        <f t="shared" si="50"/>
        <v>0</v>
      </c>
      <c r="X150" s="207">
        <f t="shared" si="50"/>
        <v>0</v>
      </c>
      <c r="Y150" s="163">
        <f t="shared" si="50"/>
        <v>0</v>
      </c>
      <c r="Z150" s="207">
        <f t="shared" si="50"/>
        <v>0</v>
      </c>
      <c r="AA150" s="163">
        <f t="shared" si="50"/>
        <v>0</v>
      </c>
      <c r="AB150" s="207">
        <f>AB147+AB148+AB149</f>
        <v>0</v>
      </c>
      <c r="AC150" s="165"/>
      <c r="AD150" s="207"/>
    </row>
  </sheetData>
  <mergeCells count="2">
    <mergeCell ref="A2:E3"/>
    <mergeCell ref="A114:B114"/>
  </mergeCells>
  <pageMargins left="0.47916666666666669" right="0.36458333333333331" top="0.59375" bottom="0.75" header="0.3" footer="0.3"/>
  <pageSetup orientation="portrait" r:id="rId1"/>
  <headerFooter>
    <oddHeader>&amp;L&amp;"Arial,Regular"&amp;8Esitada EJL-le hiljemalt 15.01.2024</oddHeader>
  </headerFooter>
  <rowBreaks count="1" manualBreakCount="1">
    <brk id="36" max="16383" man="1"/>
  </rowBreaks>
  <ignoredErrors>
    <ignoredError sqref="C62:AB62 C70:AB70" formulaRange="1"/>
    <ignoredError sqref="C16:AB16" formulaRange="1" unlockedFormula="1"/>
    <ignoredError sqref="C54:AB54 C94:AB94 C104:AB104 C109:AB109 AC16:AD16 AC13:AD14 AC17:AD23 AC24:AD24 AC27:AD30 AC39:AD49 AC54:AD54 AC58:AD67 AD80:AD100 AC80:AC100 AC101:AD104 AC109:AD112 AC15:AD15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02D8-377C-4E8D-AE9E-D6C2219B00F7}">
  <dimension ref="A1:G38"/>
  <sheetViews>
    <sheetView view="pageLayout" zoomScaleNormal="100" workbookViewId="0">
      <selection activeCell="A2" sqref="A2"/>
    </sheetView>
  </sheetViews>
  <sheetFormatPr defaultRowHeight="14.25" x14ac:dyDescent="0.2"/>
  <cols>
    <col min="1" max="1" width="61.5703125" style="166" customWidth="1"/>
    <col min="2" max="2" width="10.140625" style="166" customWidth="1"/>
    <col min="3" max="3" width="11.85546875" style="171" customWidth="1"/>
    <col min="4" max="4" width="11.85546875" style="166" customWidth="1"/>
    <col min="5" max="233" width="8.85546875" style="166"/>
    <col min="234" max="234" width="40" style="166" customWidth="1"/>
    <col min="235" max="235" width="9.42578125" style="166" bestFit="1" customWidth="1"/>
    <col min="236" max="236" width="8.85546875" style="166"/>
    <col min="237" max="237" width="9.42578125" style="166" customWidth="1"/>
    <col min="238" max="238" width="8.85546875" style="166"/>
    <col min="239" max="239" width="10.42578125" style="166" customWidth="1"/>
    <col min="240" max="489" width="8.85546875" style="166"/>
    <col min="490" max="490" width="40" style="166" customWidth="1"/>
    <col min="491" max="491" width="9.42578125" style="166" bestFit="1" customWidth="1"/>
    <col min="492" max="492" width="8.85546875" style="166"/>
    <col min="493" max="493" width="9.42578125" style="166" customWidth="1"/>
    <col min="494" max="494" width="8.85546875" style="166"/>
    <col min="495" max="495" width="10.42578125" style="166" customWidth="1"/>
    <col min="496" max="745" width="8.85546875" style="166"/>
    <col min="746" max="746" width="40" style="166" customWidth="1"/>
    <col min="747" max="747" width="9.42578125" style="166" bestFit="1" customWidth="1"/>
    <col min="748" max="748" width="8.85546875" style="166"/>
    <col min="749" max="749" width="9.42578125" style="166" customWidth="1"/>
    <col min="750" max="750" width="8.85546875" style="166"/>
    <col min="751" max="751" width="10.42578125" style="166" customWidth="1"/>
    <col min="752" max="1001" width="8.85546875" style="166"/>
    <col min="1002" max="1002" width="40" style="166" customWidth="1"/>
    <col min="1003" max="1003" width="9.42578125" style="166" bestFit="1" customWidth="1"/>
    <col min="1004" max="1004" width="8.85546875" style="166"/>
    <col min="1005" max="1005" width="9.42578125" style="166" customWidth="1"/>
    <col min="1006" max="1006" width="8.85546875" style="166"/>
    <col min="1007" max="1007" width="10.42578125" style="166" customWidth="1"/>
    <col min="1008" max="1257" width="8.85546875" style="166"/>
    <col min="1258" max="1258" width="40" style="166" customWidth="1"/>
    <col min="1259" max="1259" width="9.42578125" style="166" bestFit="1" customWidth="1"/>
    <col min="1260" max="1260" width="8.85546875" style="166"/>
    <col min="1261" max="1261" width="9.42578125" style="166" customWidth="1"/>
    <col min="1262" max="1262" width="8.85546875" style="166"/>
    <col min="1263" max="1263" width="10.42578125" style="166" customWidth="1"/>
    <col min="1264" max="1513" width="8.85546875" style="166"/>
    <col min="1514" max="1514" width="40" style="166" customWidth="1"/>
    <col min="1515" max="1515" width="9.42578125" style="166" bestFit="1" customWidth="1"/>
    <col min="1516" max="1516" width="8.85546875" style="166"/>
    <col min="1517" max="1517" width="9.42578125" style="166" customWidth="1"/>
    <col min="1518" max="1518" width="8.85546875" style="166"/>
    <col min="1519" max="1519" width="10.42578125" style="166" customWidth="1"/>
    <col min="1520" max="1769" width="8.85546875" style="166"/>
    <col min="1770" max="1770" width="40" style="166" customWidth="1"/>
    <col min="1771" max="1771" width="9.42578125" style="166" bestFit="1" customWidth="1"/>
    <col min="1772" max="1772" width="8.85546875" style="166"/>
    <col min="1773" max="1773" width="9.42578125" style="166" customWidth="1"/>
    <col min="1774" max="1774" width="8.85546875" style="166"/>
    <col min="1775" max="1775" width="10.42578125" style="166" customWidth="1"/>
    <col min="1776" max="2025" width="8.85546875" style="166"/>
    <col min="2026" max="2026" width="40" style="166" customWidth="1"/>
    <col min="2027" max="2027" width="9.42578125" style="166" bestFit="1" customWidth="1"/>
    <col min="2028" max="2028" width="8.85546875" style="166"/>
    <col min="2029" max="2029" width="9.42578125" style="166" customWidth="1"/>
    <col min="2030" max="2030" width="8.85546875" style="166"/>
    <col min="2031" max="2031" width="10.42578125" style="166" customWidth="1"/>
    <col min="2032" max="2281" width="8.85546875" style="166"/>
    <col min="2282" max="2282" width="40" style="166" customWidth="1"/>
    <col min="2283" max="2283" width="9.42578125" style="166" bestFit="1" customWidth="1"/>
    <col min="2284" max="2284" width="8.85546875" style="166"/>
    <col min="2285" max="2285" width="9.42578125" style="166" customWidth="1"/>
    <col min="2286" max="2286" width="8.85546875" style="166"/>
    <col min="2287" max="2287" width="10.42578125" style="166" customWidth="1"/>
    <col min="2288" max="2537" width="8.85546875" style="166"/>
    <col min="2538" max="2538" width="40" style="166" customWidth="1"/>
    <col min="2539" max="2539" width="9.42578125" style="166" bestFit="1" customWidth="1"/>
    <col min="2540" max="2540" width="8.85546875" style="166"/>
    <col min="2541" max="2541" width="9.42578125" style="166" customWidth="1"/>
    <col min="2542" max="2542" width="8.85546875" style="166"/>
    <col min="2543" max="2543" width="10.42578125" style="166" customWidth="1"/>
    <col min="2544" max="2793" width="8.85546875" style="166"/>
    <col min="2794" max="2794" width="40" style="166" customWidth="1"/>
    <col min="2795" max="2795" width="9.42578125" style="166" bestFit="1" customWidth="1"/>
    <col min="2796" max="2796" width="8.85546875" style="166"/>
    <col min="2797" max="2797" width="9.42578125" style="166" customWidth="1"/>
    <col min="2798" max="2798" width="8.85546875" style="166"/>
    <col min="2799" max="2799" width="10.42578125" style="166" customWidth="1"/>
    <col min="2800" max="3049" width="8.85546875" style="166"/>
    <col min="3050" max="3050" width="40" style="166" customWidth="1"/>
    <col min="3051" max="3051" width="9.42578125" style="166" bestFit="1" customWidth="1"/>
    <col min="3052" max="3052" width="8.85546875" style="166"/>
    <col min="3053" max="3053" width="9.42578125" style="166" customWidth="1"/>
    <col min="3054" max="3054" width="8.85546875" style="166"/>
    <col min="3055" max="3055" width="10.42578125" style="166" customWidth="1"/>
    <col min="3056" max="3305" width="8.85546875" style="166"/>
    <col min="3306" max="3306" width="40" style="166" customWidth="1"/>
    <col min="3307" max="3307" width="9.42578125" style="166" bestFit="1" customWidth="1"/>
    <col min="3308" max="3308" width="8.85546875" style="166"/>
    <col min="3309" max="3309" width="9.42578125" style="166" customWidth="1"/>
    <col min="3310" max="3310" width="8.85546875" style="166"/>
    <col min="3311" max="3311" width="10.42578125" style="166" customWidth="1"/>
    <col min="3312" max="3561" width="8.85546875" style="166"/>
    <col min="3562" max="3562" width="40" style="166" customWidth="1"/>
    <col min="3563" max="3563" width="9.42578125" style="166" bestFit="1" customWidth="1"/>
    <col min="3564" max="3564" width="8.85546875" style="166"/>
    <col min="3565" max="3565" width="9.42578125" style="166" customWidth="1"/>
    <col min="3566" max="3566" width="8.85546875" style="166"/>
    <col min="3567" max="3567" width="10.42578125" style="166" customWidth="1"/>
    <col min="3568" max="3817" width="8.85546875" style="166"/>
    <col min="3818" max="3818" width="40" style="166" customWidth="1"/>
    <col min="3819" max="3819" width="9.42578125" style="166" bestFit="1" customWidth="1"/>
    <col min="3820" max="3820" width="8.85546875" style="166"/>
    <col min="3821" max="3821" width="9.42578125" style="166" customWidth="1"/>
    <col min="3822" max="3822" width="8.85546875" style="166"/>
    <col min="3823" max="3823" width="10.42578125" style="166" customWidth="1"/>
    <col min="3824" max="4073" width="8.85546875" style="166"/>
    <col min="4074" max="4074" width="40" style="166" customWidth="1"/>
    <col min="4075" max="4075" width="9.42578125" style="166" bestFit="1" customWidth="1"/>
    <col min="4076" max="4076" width="8.85546875" style="166"/>
    <col min="4077" max="4077" width="9.42578125" style="166" customWidth="1"/>
    <col min="4078" max="4078" width="8.85546875" style="166"/>
    <col min="4079" max="4079" width="10.42578125" style="166" customWidth="1"/>
    <col min="4080" max="4329" width="8.85546875" style="166"/>
    <col min="4330" max="4330" width="40" style="166" customWidth="1"/>
    <col min="4331" max="4331" width="9.42578125" style="166" bestFit="1" customWidth="1"/>
    <col min="4332" max="4332" width="8.85546875" style="166"/>
    <col min="4333" max="4333" width="9.42578125" style="166" customWidth="1"/>
    <col min="4334" max="4334" width="8.85546875" style="166"/>
    <col min="4335" max="4335" width="10.42578125" style="166" customWidth="1"/>
    <col min="4336" max="4585" width="8.85546875" style="166"/>
    <col min="4586" max="4586" width="40" style="166" customWidth="1"/>
    <col min="4587" max="4587" width="9.42578125" style="166" bestFit="1" customWidth="1"/>
    <col min="4588" max="4588" width="8.85546875" style="166"/>
    <col min="4589" max="4589" width="9.42578125" style="166" customWidth="1"/>
    <col min="4590" max="4590" width="8.85546875" style="166"/>
    <col min="4591" max="4591" width="10.42578125" style="166" customWidth="1"/>
    <col min="4592" max="4841" width="8.85546875" style="166"/>
    <col min="4842" max="4842" width="40" style="166" customWidth="1"/>
    <col min="4843" max="4843" width="9.42578125" style="166" bestFit="1" customWidth="1"/>
    <col min="4844" max="4844" width="8.85546875" style="166"/>
    <col min="4845" max="4845" width="9.42578125" style="166" customWidth="1"/>
    <col min="4846" max="4846" width="8.85546875" style="166"/>
    <col min="4847" max="4847" width="10.42578125" style="166" customWidth="1"/>
    <col min="4848" max="5097" width="8.85546875" style="166"/>
    <col min="5098" max="5098" width="40" style="166" customWidth="1"/>
    <col min="5099" max="5099" width="9.42578125" style="166" bestFit="1" customWidth="1"/>
    <col min="5100" max="5100" width="8.85546875" style="166"/>
    <col min="5101" max="5101" width="9.42578125" style="166" customWidth="1"/>
    <col min="5102" max="5102" width="8.85546875" style="166"/>
    <col min="5103" max="5103" width="10.42578125" style="166" customWidth="1"/>
    <col min="5104" max="5353" width="8.85546875" style="166"/>
    <col min="5354" max="5354" width="40" style="166" customWidth="1"/>
    <col min="5355" max="5355" width="9.42578125" style="166" bestFit="1" customWidth="1"/>
    <col min="5356" max="5356" width="8.85546875" style="166"/>
    <col min="5357" max="5357" width="9.42578125" style="166" customWidth="1"/>
    <col min="5358" max="5358" width="8.85546875" style="166"/>
    <col min="5359" max="5359" width="10.42578125" style="166" customWidth="1"/>
    <col min="5360" max="5609" width="8.85546875" style="166"/>
    <col min="5610" max="5610" width="40" style="166" customWidth="1"/>
    <col min="5611" max="5611" width="9.42578125" style="166" bestFit="1" customWidth="1"/>
    <col min="5612" max="5612" width="8.85546875" style="166"/>
    <col min="5613" max="5613" width="9.42578125" style="166" customWidth="1"/>
    <col min="5614" max="5614" width="8.85546875" style="166"/>
    <col min="5615" max="5615" width="10.42578125" style="166" customWidth="1"/>
    <col min="5616" max="5865" width="8.85546875" style="166"/>
    <col min="5866" max="5866" width="40" style="166" customWidth="1"/>
    <col min="5867" max="5867" width="9.42578125" style="166" bestFit="1" customWidth="1"/>
    <col min="5868" max="5868" width="8.85546875" style="166"/>
    <col min="5869" max="5869" width="9.42578125" style="166" customWidth="1"/>
    <col min="5870" max="5870" width="8.85546875" style="166"/>
    <col min="5871" max="5871" width="10.42578125" style="166" customWidth="1"/>
    <col min="5872" max="6121" width="8.85546875" style="166"/>
    <col min="6122" max="6122" width="40" style="166" customWidth="1"/>
    <col min="6123" max="6123" width="9.42578125" style="166" bestFit="1" customWidth="1"/>
    <col min="6124" max="6124" width="8.85546875" style="166"/>
    <col min="6125" max="6125" width="9.42578125" style="166" customWidth="1"/>
    <col min="6126" max="6126" width="8.85546875" style="166"/>
    <col min="6127" max="6127" width="10.42578125" style="166" customWidth="1"/>
    <col min="6128" max="6377" width="8.85546875" style="166"/>
    <col min="6378" max="6378" width="40" style="166" customWidth="1"/>
    <col min="6379" max="6379" width="9.42578125" style="166" bestFit="1" customWidth="1"/>
    <col min="6380" max="6380" width="8.85546875" style="166"/>
    <col min="6381" max="6381" width="9.42578125" style="166" customWidth="1"/>
    <col min="6382" max="6382" width="8.85546875" style="166"/>
    <col min="6383" max="6383" width="10.42578125" style="166" customWidth="1"/>
    <col min="6384" max="6633" width="8.85546875" style="166"/>
    <col min="6634" max="6634" width="40" style="166" customWidth="1"/>
    <col min="6635" max="6635" width="9.42578125" style="166" bestFit="1" customWidth="1"/>
    <col min="6636" max="6636" width="8.85546875" style="166"/>
    <col min="6637" max="6637" width="9.42578125" style="166" customWidth="1"/>
    <col min="6638" max="6638" width="8.85546875" style="166"/>
    <col min="6639" max="6639" width="10.42578125" style="166" customWidth="1"/>
    <col min="6640" max="6889" width="8.85546875" style="166"/>
    <col min="6890" max="6890" width="40" style="166" customWidth="1"/>
    <col min="6891" max="6891" width="9.42578125" style="166" bestFit="1" customWidth="1"/>
    <col min="6892" max="6892" width="8.85546875" style="166"/>
    <col min="6893" max="6893" width="9.42578125" style="166" customWidth="1"/>
    <col min="6894" max="6894" width="8.85546875" style="166"/>
    <col min="6895" max="6895" width="10.42578125" style="166" customWidth="1"/>
    <col min="6896" max="7145" width="8.85546875" style="166"/>
    <col min="7146" max="7146" width="40" style="166" customWidth="1"/>
    <col min="7147" max="7147" width="9.42578125" style="166" bestFit="1" customWidth="1"/>
    <col min="7148" max="7148" width="8.85546875" style="166"/>
    <col min="7149" max="7149" width="9.42578125" style="166" customWidth="1"/>
    <col min="7150" max="7150" width="8.85546875" style="166"/>
    <col min="7151" max="7151" width="10.42578125" style="166" customWidth="1"/>
    <col min="7152" max="7401" width="8.85546875" style="166"/>
    <col min="7402" max="7402" width="40" style="166" customWidth="1"/>
    <col min="7403" max="7403" width="9.42578125" style="166" bestFit="1" customWidth="1"/>
    <col min="7404" max="7404" width="8.85546875" style="166"/>
    <col min="7405" max="7405" width="9.42578125" style="166" customWidth="1"/>
    <col min="7406" max="7406" width="8.85546875" style="166"/>
    <col min="7407" max="7407" width="10.42578125" style="166" customWidth="1"/>
    <col min="7408" max="7657" width="8.85546875" style="166"/>
    <col min="7658" max="7658" width="40" style="166" customWidth="1"/>
    <col min="7659" max="7659" width="9.42578125" style="166" bestFit="1" customWidth="1"/>
    <col min="7660" max="7660" width="8.85546875" style="166"/>
    <col min="7661" max="7661" width="9.42578125" style="166" customWidth="1"/>
    <col min="7662" max="7662" width="8.85546875" style="166"/>
    <col min="7663" max="7663" width="10.42578125" style="166" customWidth="1"/>
    <col min="7664" max="7913" width="8.85546875" style="166"/>
    <col min="7914" max="7914" width="40" style="166" customWidth="1"/>
    <col min="7915" max="7915" width="9.42578125" style="166" bestFit="1" customWidth="1"/>
    <col min="7916" max="7916" width="8.85546875" style="166"/>
    <col min="7917" max="7917" width="9.42578125" style="166" customWidth="1"/>
    <col min="7918" max="7918" width="8.85546875" style="166"/>
    <col min="7919" max="7919" width="10.42578125" style="166" customWidth="1"/>
    <col min="7920" max="8169" width="8.85546875" style="166"/>
    <col min="8170" max="8170" width="40" style="166" customWidth="1"/>
    <col min="8171" max="8171" width="9.42578125" style="166" bestFit="1" customWidth="1"/>
    <col min="8172" max="8172" width="8.85546875" style="166"/>
    <col min="8173" max="8173" width="9.42578125" style="166" customWidth="1"/>
    <col min="8174" max="8174" width="8.85546875" style="166"/>
    <col min="8175" max="8175" width="10.42578125" style="166" customWidth="1"/>
    <col min="8176" max="8425" width="8.85546875" style="166"/>
    <col min="8426" max="8426" width="40" style="166" customWidth="1"/>
    <col min="8427" max="8427" width="9.42578125" style="166" bestFit="1" customWidth="1"/>
    <col min="8428" max="8428" width="8.85546875" style="166"/>
    <col min="8429" max="8429" width="9.42578125" style="166" customWidth="1"/>
    <col min="8430" max="8430" width="8.85546875" style="166"/>
    <col min="8431" max="8431" width="10.42578125" style="166" customWidth="1"/>
    <col min="8432" max="8681" width="8.85546875" style="166"/>
    <col min="8682" max="8682" width="40" style="166" customWidth="1"/>
    <col min="8683" max="8683" width="9.42578125" style="166" bestFit="1" customWidth="1"/>
    <col min="8684" max="8684" width="8.85546875" style="166"/>
    <col min="8685" max="8685" width="9.42578125" style="166" customWidth="1"/>
    <col min="8686" max="8686" width="8.85546875" style="166"/>
    <col min="8687" max="8687" width="10.42578125" style="166" customWidth="1"/>
    <col min="8688" max="8937" width="8.85546875" style="166"/>
    <col min="8938" max="8938" width="40" style="166" customWidth="1"/>
    <col min="8939" max="8939" width="9.42578125" style="166" bestFit="1" customWidth="1"/>
    <col min="8940" max="8940" width="8.85546875" style="166"/>
    <col min="8941" max="8941" width="9.42578125" style="166" customWidth="1"/>
    <col min="8942" max="8942" width="8.85546875" style="166"/>
    <col min="8943" max="8943" width="10.42578125" style="166" customWidth="1"/>
    <col min="8944" max="9193" width="8.85546875" style="166"/>
    <col min="9194" max="9194" width="40" style="166" customWidth="1"/>
    <col min="9195" max="9195" width="9.42578125" style="166" bestFit="1" customWidth="1"/>
    <col min="9196" max="9196" width="8.85546875" style="166"/>
    <col min="9197" max="9197" width="9.42578125" style="166" customWidth="1"/>
    <col min="9198" max="9198" width="8.85546875" style="166"/>
    <col min="9199" max="9199" width="10.42578125" style="166" customWidth="1"/>
    <col min="9200" max="9449" width="8.85546875" style="166"/>
    <col min="9450" max="9450" width="40" style="166" customWidth="1"/>
    <col min="9451" max="9451" width="9.42578125" style="166" bestFit="1" customWidth="1"/>
    <col min="9452" max="9452" width="8.85546875" style="166"/>
    <col min="9453" max="9453" width="9.42578125" style="166" customWidth="1"/>
    <col min="9454" max="9454" width="8.85546875" style="166"/>
    <col min="9455" max="9455" width="10.42578125" style="166" customWidth="1"/>
    <col min="9456" max="9705" width="8.85546875" style="166"/>
    <col min="9706" max="9706" width="40" style="166" customWidth="1"/>
    <col min="9707" max="9707" width="9.42578125" style="166" bestFit="1" customWidth="1"/>
    <col min="9708" max="9708" width="8.85546875" style="166"/>
    <col min="9709" max="9709" width="9.42578125" style="166" customWidth="1"/>
    <col min="9710" max="9710" width="8.85546875" style="166"/>
    <col min="9711" max="9711" width="10.42578125" style="166" customWidth="1"/>
    <col min="9712" max="9961" width="8.85546875" style="166"/>
    <col min="9962" max="9962" width="40" style="166" customWidth="1"/>
    <col min="9963" max="9963" width="9.42578125" style="166" bestFit="1" customWidth="1"/>
    <col min="9964" max="9964" width="8.85546875" style="166"/>
    <col min="9965" max="9965" width="9.42578125" style="166" customWidth="1"/>
    <col min="9966" max="9966" width="8.85546875" style="166"/>
    <col min="9967" max="9967" width="10.42578125" style="166" customWidth="1"/>
    <col min="9968" max="10217" width="8.85546875" style="166"/>
    <col min="10218" max="10218" width="40" style="166" customWidth="1"/>
    <col min="10219" max="10219" width="9.42578125" style="166" bestFit="1" customWidth="1"/>
    <col min="10220" max="10220" width="8.85546875" style="166"/>
    <col min="10221" max="10221" width="9.42578125" style="166" customWidth="1"/>
    <col min="10222" max="10222" width="8.85546875" style="166"/>
    <col min="10223" max="10223" width="10.42578125" style="166" customWidth="1"/>
    <col min="10224" max="10473" width="8.85546875" style="166"/>
    <col min="10474" max="10474" width="40" style="166" customWidth="1"/>
    <col min="10475" max="10475" width="9.42578125" style="166" bestFit="1" customWidth="1"/>
    <col min="10476" max="10476" width="8.85546875" style="166"/>
    <col min="10477" max="10477" width="9.42578125" style="166" customWidth="1"/>
    <col min="10478" max="10478" width="8.85546875" style="166"/>
    <col min="10479" max="10479" width="10.42578125" style="166" customWidth="1"/>
    <col min="10480" max="10729" width="8.85546875" style="166"/>
    <col min="10730" max="10730" width="40" style="166" customWidth="1"/>
    <col min="10731" max="10731" width="9.42578125" style="166" bestFit="1" customWidth="1"/>
    <col min="10732" max="10732" width="8.85546875" style="166"/>
    <col min="10733" max="10733" width="9.42578125" style="166" customWidth="1"/>
    <col min="10734" max="10734" width="8.85546875" style="166"/>
    <col min="10735" max="10735" width="10.42578125" style="166" customWidth="1"/>
    <col min="10736" max="10985" width="8.85546875" style="166"/>
    <col min="10986" max="10986" width="40" style="166" customWidth="1"/>
    <col min="10987" max="10987" width="9.42578125" style="166" bestFit="1" customWidth="1"/>
    <col min="10988" max="10988" width="8.85546875" style="166"/>
    <col min="10989" max="10989" width="9.42578125" style="166" customWidth="1"/>
    <col min="10990" max="10990" width="8.85546875" style="166"/>
    <col min="10991" max="10991" width="10.42578125" style="166" customWidth="1"/>
    <col min="10992" max="11241" width="8.85546875" style="166"/>
    <col min="11242" max="11242" width="40" style="166" customWidth="1"/>
    <col min="11243" max="11243" width="9.42578125" style="166" bestFit="1" customWidth="1"/>
    <col min="11244" max="11244" width="8.85546875" style="166"/>
    <col min="11245" max="11245" width="9.42578125" style="166" customWidth="1"/>
    <col min="11246" max="11246" width="8.85546875" style="166"/>
    <col min="11247" max="11247" width="10.42578125" style="166" customWidth="1"/>
    <col min="11248" max="11497" width="8.85546875" style="166"/>
    <col min="11498" max="11498" width="40" style="166" customWidth="1"/>
    <col min="11499" max="11499" width="9.42578125" style="166" bestFit="1" customWidth="1"/>
    <col min="11500" max="11500" width="8.85546875" style="166"/>
    <col min="11501" max="11501" width="9.42578125" style="166" customWidth="1"/>
    <col min="11502" max="11502" width="8.85546875" style="166"/>
    <col min="11503" max="11503" width="10.42578125" style="166" customWidth="1"/>
    <col min="11504" max="11753" width="8.85546875" style="166"/>
    <col min="11754" max="11754" width="40" style="166" customWidth="1"/>
    <col min="11755" max="11755" width="9.42578125" style="166" bestFit="1" customWidth="1"/>
    <col min="11756" max="11756" width="8.85546875" style="166"/>
    <col min="11757" max="11757" width="9.42578125" style="166" customWidth="1"/>
    <col min="11758" max="11758" width="8.85546875" style="166"/>
    <col min="11759" max="11759" width="10.42578125" style="166" customWidth="1"/>
    <col min="11760" max="12009" width="8.85546875" style="166"/>
    <col min="12010" max="12010" width="40" style="166" customWidth="1"/>
    <col min="12011" max="12011" width="9.42578125" style="166" bestFit="1" customWidth="1"/>
    <col min="12012" max="12012" width="8.85546875" style="166"/>
    <col min="12013" max="12013" width="9.42578125" style="166" customWidth="1"/>
    <col min="12014" max="12014" width="8.85546875" style="166"/>
    <col min="12015" max="12015" width="10.42578125" style="166" customWidth="1"/>
    <col min="12016" max="12265" width="8.85546875" style="166"/>
    <col min="12266" max="12266" width="40" style="166" customWidth="1"/>
    <col min="12267" max="12267" width="9.42578125" style="166" bestFit="1" customWidth="1"/>
    <col min="12268" max="12268" width="8.85546875" style="166"/>
    <col min="12269" max="12269" width="9.42578125" style="166" customWidth="1"/>
    <col min="12270" max="12270" width="8.85546875" style="166"/>
    <col min="12271" max="12271" width="10.42578125" style="166" customWidth="1"/>
    <col min="12272" max="12521" width="8.85546875" style="166"/>
    <col min="12522" max="12522" width="40" style="166" customWidth="1"/>
    <col min="12523" max="12523" width="9.42578125" style="166" bestFit="1" customWidth="1"/>
    <col min="12524" max="12524" width="8.85546875" style="166"/>
    <col min="12525" max="12525" width="9.42578125" style="166" customWidth="1"/>
    <col min="12526" max="12526" width="8.85546875" style="166"/>
    <col min="12527" max="12527" width="10.42578125" style="166" customWidth="1"/>
    <col min="12528" max="12777" width="8.85546875" style="166"/>
    <col min="12778" max="12778" width="40" style="166" customWidth="1"/>
    <col min="12779" max="12779" width="9.42578125" style="166" bestFit="1" customWidth="1"/>
    <col min="12780" max="12780" width="8.85546875" style="166"/>
    <col min="12781" max="12781" width="9.42578125" style="166" customWidth="1"/>
    <col min="12782" max="12782" width="8.85546875" style="166"/>
    <col min="12783" max="12783" width="10.42578125" style="166" customWidth="1"/>
    <col min="12784" max="13033" width="8.85546875" style="166"/>
    <col min="13034" max="13034" width="40" style="166" customWidth="1"/>
    <col min="13035" max="13035" width="9.42578125" style="166" bestFit="1" customWidth="1"/>
    <col min="13036" max="13036" width="8.85546875" style="166"/>
    <col min="13037" max="13037" width="9.42578125" style="166" customWidth="1"/>
    <col min="13038" max="13038" width="8.85546875" style="166"/>
    <col min="13039" max="13039" width="10.42578125" style="166" customWidth="1"/>
    <col min="13040" max="13289" width="8.85546875" style="166"/>
    <col min="13290" max="13290" width="40" style="166" customWidth="1"/>
    <col min="13291" max="13291" width="9.42578125" style="166" bestFit="1" customWidth="1"/>
    <col min="13292" max="13292" width="8.85546875" style="166"/>
    <col min="13293" max="13293" width="9.42578125" style="166" customWidth="1"/>
    <col min="13294" max="13294" width="8.85546875" style="166"/>
    <col min="13295" max="13295" width="10.42578125" style="166" customWidth="1"/>
    <col min="13296" max="13545" width="8.85546875" style="166"/>
    <col min="13546" max="13546" width="40" style="166" customWidth="1"/>
    <col min="13547" max="13547" width="9.42578125" style="166" bestFit="1" customWidth="1"/>
    <col min="13548" max="13548" width="8.85546875" style="166"/>
    <col min="13549" max="13549" width="9.42578125" style="166" customWidth="1"/>
    <col min="13550" max="13550" width="8.85546875" style="166"/>
    <col min="13551" max="13551" width="10.42578125" style="166" customWidth="1"/>
    <col min="13552" max="13801" width="8.85546875" style="166"/>
    <col min="13802" max="13802" width="40" style="166" customWidth="1"/>
    <col min="13803" max="13803" width="9.42578125" style="166" bestFit="1" customWidth="1"/>
    <col min="13804" max="13804" width="8.85546875" style="166"/>
    <col min="13805" max="13805" width="9.42578125" style="166" customWidth="1"/>
    <col min="13806" max="13806" width="8.85546875" style="166"/>
    <col min="13807" max="13807" width="10.42578125" style="166" customWidth="1"/>
    <col min="13808" max="14057" width="8.85546875" style="166"/>
    <col min="14058" max="14058" width="40" style="166" customWidth="1"/>
    <col min="14059" max="14059" width="9.42578125" style="166" bestFit="1" customWidth="1"/>
    <col min="14060" max="14060" width="8.85546875" style="166"/>
    <col min="14061" max="14061" width="9.42578125" style="166" customWidth="1"/>
    <col min="14062" max="14062" width="8.85546875" style="166"/>
    <col min="14063" max="14063" width="10.42578125" style="166" customWidth="1"/>
    <col min="14064" max="14313" width="8.85546875" style="166"/>
    <col min="14314" max="14314" width="40" style="166" customWidth="1"/>
    <col min="14315" max="14315" width="9.42578125" style="166" bestFit="1" customWidth="1"/>
    <col min="14316" max="14316" width="8.85546875" style="166"/>
    <col min="14317" max="14317" width="9.42578125" style="166" customWidth="1"/>
    <col min="14318" max="14318" width="8.85546875" style="166"/>
    <col min="14319" max="14319" width="10.42578125" style="166" customWidth="1"/>
    <col min="14320" max="14569" width="8.85546875" style="166"/>
    <col min="14570" max="14570" width="40" style="166" customWidth="1"/>
    <col min="14571" max="14571" width="9.42578125" style="166" bestFit="1" customWidth="1"/>
    <col min="14572" max="14572" width="8.85546875" style="166"/>
    <col min="14573" max="14573" width="9.42578125" style="166" customWidth="1"/>
    <col min="14574" max="14574" width="8.85546875" style="166"/>
    <col min="14575" max="14575" width="10.42578125" style="166" customWidth="1"/>
    <col min="14576" max="14825" width="8.85546875" style="166"/>
    <col min="14826" max="14826" width="40" style="166" customWidth="1"/>
    <col min="14827" max="14827" width="9.42578125" style="166" bestFit="1" customWidth="1"/>
    <col min="14828" max="14828" width="8.85546875" style="166"/>
    <col min="14829" max="14829" width="9.42578125" style="166" customWidth="1"/>
    <col min="14830" max="14830" width="8.85546875" style="166"/>
    <col min="14831" max="14831" width="10.42578125" style="166" customWidth="1"/>
    <col min="14832" max="15081" width="8.85546875" style="166"/>
    <col min="15082" max="15082" width="40" style="166" customWidth="1"/>
    <col min="15083" max="15083" width="9.42578125" style="166" bestFit="1" customWidth="1"/>
    <col min="15084" max="15084" width="8.85546875" style="166"/>
    <col min="15085" max="15085" width="9.42578125" style="166" customWidth="1"/>
    <col min="15086" max="15086" width="8.85546875" style="166"/>
    <col min="15087" max="15087" width="10.42578125" style="166" customWidth="1"/>
    <col min="15088" max="15337" width="8.85546875" style="166"/>
    <col min="15338" max="15338" width="40" style="166" customWidth="1"/>
    <col min="15339" max="15339" width="9.42578125" style="166" bestFit="1" customWidth="1"/>
    <col min="15340" max="15340" width="8.85546875" style="166"/>
    <col min="15341" max="15341" width="9.42578125" style="166" customWidth="1"/>
    <col min="15342" max="15342" width="8.85546875" style="166"/>
    <col min="15343" max="15343" width="10.42578125" style="166" customWidth="1"/>
    <col min="15344" max="15593" width="8.85546875" style="166"/>
    <col min="15594" max="15594" width="40" style="166" customWidth="1"/>
    <col min="15595" max="15595" width="9.42578125" style="166" bestFit="1" customWidth="1"/>
    <col min="15596" max="15596" width="8.85546875" style="166"/>
    <col min="15597" max="15597" width="9.42578125" style="166" customWidth="1"/>
    <col min="15598" max="15598" width="8.85546875" style="166"/>
    <col min="15599" max="15599" width="10.42578125" style="166" customWidth="1"/>
    <col min="15600" max="15849" width="8.85546875" style="166"/>
    <col min="15850" max="15850" width="40" style="166" customWidth="1"/>
    <col min="15851" max="15851" width="9.42578125" style="166" bestFit="1" customWidth="1"/>
    <col min="15852" max="15852" width="8.85546875" style="166"/>
    <col min="15853" max="15853" width="9.42578125" style="166" customWidth="1"/>
    <col min="15854" max="15854" width="8.85546875" style="166"/>
    <col min="15855" max="15855" width="10.42578125" style="166" customWidth="1"/>
    <col min="15856" max="16105" width="8.85546875" style="166"/>
    <col min="16106" max="16106" width="40" style="166" customWidth="1"/>
    <col min="16107" max="16107" width="9.42578125" style="166" bestFit="1" customWidth="1"/>
    <col min="16108" max="16108" width="8.85546875" style="166"/>
    <col min="16109" max="16109" width="9.42578125" style="166" customWidth="1"/>
    <col min="16110" max="16110" width="8.85546875" style="166"/>
    <col min="16111" max="16111" width="10.42578125" style="166" customWidth="1"/>
    <col min="16112" max="16384" width="8.85546875" style="166"/>
  </cols>
  <sheetData>
    <row r="1" spans="1:6" ht="23.25" x14ac:dyDescent="0.35">
      <c r="A1" s="48" t="s">
        <v>226</v>
      </c>
      <c r="B1" s="47"/>
      <c r="C1" s="56"/>
    </row>
    <row r="2" spans="1:6" x14ac:dyDescent="0.2">
      <c r="A2" s="9" t="s">
        <v>227</v>
      </c>
      <c r="B2" s="47"/>
      <c r="C2" s="56"/>
    </row>
    <row r="3" spans="1:6" x14ac:dyDescent="0.2">
      <c r="A3" s="9" t="s">
        <v>228</v>
      </c>
      <c r="B3" s="47"/>
      <c r="C3" s="56"/>
    </row>
    <row r="4" spans="1:6" ht="15" thickBot="1" x14ac:dyDescent="0.25">
      <c r="A4" s="9"/>
      <c r="B4" s="47"/>
      <c r="C4" s="56"/>
    </row>
    <row r="5" spans="1:6" ht="15" thickBot="1" x14ac:dyDescent="0.25">
      <c r="A5" s="317" t="s">
        <v>229</v>
      </c>
      <c r="B5" s="317"/>
      <c r="C5" s="139"/>
      <c r="D5" s="167" t="s">
        <v>230</v>
      </c>
    </row>
    <row r="6" spans="1:6" ht="15" thickBot="1" x14ac:dyDescent="0.25">
      <c r="A6" s="174"/>
      <c r="B6" s="174"/>
      <c r="C6" s="166"/>
      <c r="D6" s="167"/>
    </row>
    <row r="7" spans="1:6" s="168" customFormat="1" ht="26.25" thickBot="1" x14ac:dyDescent="0.25">
      <c r="A7" s="52" t="s">
        <v>4</v>
      </c>
      <c r="B7" s="59" t="s">
        <v>6</v>
      </c>
      <c r="C7" s="59" t="s">
        <v>231</v>
      </c>
      <c r="D7" s="60" t="s">
        <v>32</v>
      </c>
    </row>
    <row r="8" spans="1:6" ht="16.5" thickBot="1" x14ac:dyDescent="0.3">
      <c r="A8" s="173" t="s">
        <v>37</v>
      </c>
      <c r="B8" s="141"/>
      <c r="C8" s="142"/>
      <c r="D8" s="143"/>
    </row>
    <row r="9" spans="1:6" x14ac:dyDescent="0.2">
      <c r="A9" s="175" t="s">
        <v>232</v>
      </c>
      <c r="B9" s="55">
        <v>0</v>
      </c>
      <c r="C9" s="55">
        <v>0</v>
      </c>
      <c r="D9" s="176">
        <v>0</v>
      </c>
    </row>
    <row r="10" spans="1:6" x14ac:dyDescent="0.2">
      <c r="A10" s="177" t="s">
        <v>233</v>
      </c>
      <c r="B10" s="51">
        <v>0</v>
      </c>
      <c r="C10" s="51">
        <v>0</v>
      </c>
      <c r="D10" s="178">
        <v>0</v>
      </c>
    </row>
    <row r="11" spans="1:6" x14ac:dyDescent="0.2">
      <c r="A11" s="179" t="s">
        <v>234</v>
      </c>
      <c r="B11" s="172"/>
      <c r="C11" s="172"/>
      <c r="D11" s="180"/>
    </row>
    <row r="12" spans="1:6" x14ac:dyDescent="0.2">
      <c r="A12" s="181" t="s">
        <v>235</v>
      </c>
      <c r="B12" s="186" t="s">
        <v>236</v>
      </c>
      <c r="C12" s="51">
        <v>0</v>
      </c>
      <c r="D12" s="178">
        <v>0</v>
      </c>
    </row>
    <row r="13" spans="1:6" x14ac:dyDescent="0.2">
      <c r="A13" s="182" t="s">
        <v>237</v>
      </c>
      <c r="B13" s="172"/>
      <c r="C13" s="172"/>
      <c r="D13" s="180"/>
    </row>
    <row r="14" spans="1:6" x14ac:dyDescent="0.2">
      <c r="A14" s="182" t="s">
        <v>238</v>
      </c>
      <c r="B14" s="172"/>
      <c r="C14" s="172"/>
      <c r="D14" s="180"/>
    </row>
    <row r="15" spans="1:6" ht="15" x14ac:dyDescent="0.25">
      <c r="A15" s="182" t="s">
        <v>239</v>
      </c>
      <c r="B15" s="172"/>
      <c r="C15" s="172"/>
      <c r="D15" s="180"/>
      <c r="F15" s="169"/>
    </row>
    <row r="16" spans="1:6" ht="15" thickBot="1" x14ac:dyDescent="0.25">
      <c r="A16" s="183" t="s">
        <v>240</v>
      </c>
      <c r="B16" s="184">
        <v>0</v>
      </c>
      <c r="C16" s="184">
        <v>0</v>
      </c>
      <c r="D16" s="185">
        <v>0</v>
      </c>
    </row>
    <row r="17" spans="1:7" ht="15.75" thickBot="1" x14ac:dyDescent="0.3">
      <c r="A17" s="147" t="s">
        <v>241</v>
      </c>
      <c r="B17" s="148">
        <f>SUM(B9,B10,B12,B16)</f>
        <v>0</v>
      </c>
      <c r="C17" s="148">
        <f>SUM(C9,C10,C12,C16)</f>
        <v>0</v>
      </c>
      <c r="D17" s="149">
        <f>SUM(D9,D10,D12,D16)</f>
        <v>0</v>
      </c>
    </row>
    <row r="18" spans="1:7" s="169" customFormat="1" ht="15.75" thickBot="1" x14ac:dyDescent="0.3">
      <c r="A18" s="54"/>
      <c r="B18" s="53"/>
      <c r="C18" s="53"/>
      <c r="D18" s="166"/>
    </row>
    <row r="19" spans="1:7" s="169" customFormat="1" ht="26.25" thickBot="1" x14ac:dyDescent="0.3">
      <c r="A19" s="150"/>
      <c r="B19" s="151" t="s">
        <v>242</v>
      </c>
      <c r="C19" s="151" t="s">
        <v>243</v>
      </c>
      <c r="D19" s="60" t="s">
        <v>32</v>
      </c>
    </row>
    <row r="20" spans="1:7" s="169" customFormat="1" ht="15.75" thickBot="1" x14ac:dyDescent="0.3">
      <c r="A20" s="140" t="s">
        <v>87</v>
      </c>
      <c r="B20" s="142"/>
      <c r="C20" s="142"/>
      <c r="D20" s="143"/>
    </row>
    <row r="21" spans="1:7" s="169" customFormat="1" ht="15" x14ac:dyDescent="0.25">
      <c r="A21" s="144" t="s">
        <v>244</v>
      </c>
      <c r="B21" s="55">
        <f>SUM(B22+B26)</f>
        <v>0</v>
      </c>
      <c r="C21" s="55">
        <f t="shared" ref="C21:D21" si="0">SUM(C22+C26)</f>
        <v>0</v>
      </c>
      <c r="D21" s="55">
        <f t="shared" si="0"/>
        <v>0</v>
      </c>
    </row>
    <row r="22" spans="1:7" s="169" customFormat="1" ht="15" x14ac:dyDescent="0.25">
      <c r="A22" s="145" t="s">
        <v>245</v>
      </c>
      <c r="B22" s="49">
        <f>SUM(B23:B25)</f>
        <v>0</v>
      </c>
      <c r="C22" s="49">
        <f>SUM(C23:C25)</f>
        <v>0</v>
      </c>
      <c r="D22" s="49">
        <f t="shared" ref="D22" si="1">SUM(D23:D25)</f>
        <v>0</v>
      </c>
    </row>
    <row r="23" spans="1:7" ht="15" x14ac:dyDescent="0.25">
      <c r="A23" s="152" t="s">
        <v>246</v>
      </c>
      <c r="B23" s="50"/>
      <c r="C23" s="50"/>
      <c r="D23" s="170"/>
      <c r="G23" s="169"/>
    </row>
    <row r="24" spans="1:7" ht="15" x14ac:dyDescent="0.25">
      <c r="A24" s="152" t="s">
        <v>247</v>
      </c>
      <c r="B24" s="50"/>
      <c r="C24" s="50"/>
      <c r="D24" s="170"/>
      <c r="G24" s="169"/>
    </row>
    <row r="25" spans="1:7" ht="15" x14ac:dyDescent="0.25">
      <c r="A25" s="152" t="s">
        <v>248</v>
      </c>
      <c r="B25" s="50"/>
      <c r="C25" s="50"/>
      <c r="D25" s="170"/>
      <c r="G25" s="169"/>
    </row>
    <row r="26" spans="1:7" ht="15" x14ac:dyDescent="0.25">
      <c r="A26" s="145" t="s">
        <v>249</v>
      </c>
      <c r="B26" s="49">
        <f>SUM(B27:B31)</f>
        <v>0</v>
      </c>
      <c r="C26" s="49">
        <f t="shared" ref="C26:D26" si="2">SUM(C27:C31)</f>
        <v>0</v>
      </c>
      <c r="D26" s="49">
        <f t="shared" si="2"/>
        <v>0</v>
      </c>
      <c r="G26" s="169"/>
    </row>
    <row r="27" spans="1:7" ht="15" x14ac:dyDescent="0.25">
      <c r="A27" s="152" t="s">
        <v>250</v>
      </c>
      <c r="B27" s="50"/>
      <c r="C27" s="50"/>
      <c r="D27" s="170"/>
      <c r="G27" s="169"/>
    </row>
    <row r="28" spans="1:7" ht="15" x14ac:dyDescent="0.25">
      <c r="A28" s="152" t="s">
        <v>251</v>
      </c>
      <c r="B28" s="50"/>
      <c r="C28" s="50"/>
      <c r="D28" s="170"/>
      <c r="G28" s="169"/>
    </row>
    <row r="29" spans="1:7" ht="15" x14ac:dyDescent="0.25">
      <c r="A29" s="152" t="s">
        <v>252</v>
      </c>
      <c r="B29" s="50"/>
      <c r="C29" s="50"/>
      <c r="D29" s="170"/>
      <c r="G29" s="169"/>
    </row>
    <row r="30" spans="1:7" ht="15" x14ac:dyDescent="0.25">
      <c r="A30" s="152" t="s">
        <v>253</v>
      </c>
      <c r="B30" s="187"/>
      <c r="C30" s="188"/>
      <c r="D30" s="187"/>
      <c r="G30" s="169"/>
    </row>
    <row r="31" spans="1:7" ht="15" x14ac:dyDescent="0.25">
      <c r="A31" s="152" t="s">
        <v>254</v>
      </c>
      <c r="B31" s="187"/>
      <c r="C31" s="188"/>
      <c r="D31" s="187"/>
      <c r="G31" s="169"/>
    </row>
    <row r="32" spans="1:7" ht="15.75" thickBot="1" x14ac:dyDescent="0.3">
      <c r="A32" s="146" t="s">
        <v>255</v>
      </c>
      <c r="B32" s="153">
        <v>0</v>
      </c>
      <c r="C32" s="153">
        <v>0</v>
      </c>
      <c r="D32" s="153">
        <v>0</v>
      </c>
      <c r="G32" s="169"/>
    </row>
    <row r="33" spans="1:7" ht="15.75" thickBot="1" x14ac:dyDescent="0.3">
      <c r="A33" s="154" t="s">
        <v>256</v>
      </c>
      <c r="B33" s="155">
        <f>SUM(B21,B22,B32)</f>
        <v>0</v>
      </c>
      <c r="C33" s="155">
        <f>SUM(C21,C22,C32)</f>
        <v>0</v>
      </c>
      <c r="D33" s="156">
        <f>SUM(D21,D22,D32)</f>
        <v>0</v>
      </c>
      <c r="G33" s="169"/>
    </row>
    <row r="34" spans="1:7" ht="15" x14ac:dyDescent="0.25">
      <c r="A34" s="157" t="s">
        <v>257</v>
      </c>
      <c r="B34" s="158">
        <f>B17-B33</f>
        <v>0</v>
      </c>
      <c r="C34" s="158">
        <f>C17-C33</f>
        <v>0</v>
      </c>
      <c r="D34" s="158">
        <f>D17-D33</f>
        <v>0</v>
      </c>
      <c r="G34" s="169"/>
    </row>
    <row r="35" spans="1:7" ht="15" x14ac:dyDescent="0.25">
      <c r="G35" s="169"/>
    </row>
    <row r="36" spans="1:7" ht="15" x14ac:dyDescent="0.25">
      <c r="G36" s="169"/>
    </row>
    <row r="37" spans="1:7" ht="15" x14ac:dyDescent="0.25">
      <c r="G37" s="169"/>
    </row>
    <row r="38" spans="1:7" ht="15" x14ac:dyDescent="0.25">
      <c r="G38" s="169"/>
    </row>
  </sheetData>
  <mergeCells count="1">
    <mergeCell ref="A5:B5"/>
  </mergeCells>
  <pageMargins left="0.40625" right="7.2916666666666671E-2" top="0.57291666666666663" bottom="0.75" header="0.3" footer="0.3"/>
  <pageSetup orientation="portrait" r:id="rId1"/>
  <headerFooter>
    <oddHeader xml:space="preserve">&amp;L&amp;"Arial,Regular"&amp;8&amp;K000000Esitada EJL-le hiljemalt 31.03.2025
</oddHeader>
  </headerFooter>
  <ignoredErrors>
    <ignoredError sqref="B22:D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7AC4-69B7-46A8-ADB4-ED36C8D9D6C2}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4140DB0F33264DB1EE33D1E1792675" ma:contentTypeVersion="11" ma:contentTypeDescription="Loo uus dokument" ma:contentTypeScope="" ma:versionID="12c5cce9f34c2acbbefed05ea9706cc3">
  <xsd:schema xmlns:xsd="http://www.w3.org/2001/XMLSchema" xmlns:xs="http://www.w3.org/2001/XMLSchema" xmlns:p="http://schemas.microsoft.com/office/2006/metadata/properties" xmlns:ns2="0d1d63e9-8863-4bf9-a570-cba24b71edce" xmlns:ns3="e9d30284-3045-4544-9e32-32b4ee2e95bb" targetNamespace="http://schemas.microsoft.com/office/2006/metadata/properties" ma:root="true" ma:fieldsID="0b6c6e2802713ee19db7293861adc940" ns2:_="" ns3:_="">
    <xsd:import namespace="0d1d63e9-8863-4bf9-a570-cba24b71edce"/>
    <xsd:import namespace="e9d30284-3045-4544-9e32-32b4ee2e9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d63e9-8863-4bf9-a570-cba24b71e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0284-3045-4544-9e32-32b4ee2e9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CAF9A0-96A6-483A-89B7-3B97F80AC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8A6FA2-80BD-49CA-B3FF-495C4E4FC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1d63e9-8863-4bf9-a570-cba24b71edce"/>
    <ds:schemaRef ds:uri="e9d30284-3045-4544-9e32-32b4ee2e9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0B9324-84DC-4F1C-A6AF-E83B6429B0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F7-Konsolideeritud eelarve</vt:lpstr>
      <vt:lpstr>F7-Eelarve lisad</vt:lpstr>
      <vt:lpstr>F7-Klubi eelarve</vt:lpstr>
      <vt:lpstr>F7-Kooli eelarve</vt:lpstr>
      <vt:lpstr>F7- naiste jalgpalli eelarve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Veebel</dc:creator>
  <cp:keywords/>
  <dc:description/>
  <cp:lastModifiedBy>Birgit Veebel</cp:lastModifiedBy>
  <cp:revision/>
  <dcterms:created xsi:type="dcterms:W3CDTF">2021-10-12T08:51:14Z</dcterms:created>
  <dcterms:modified xsi:type="dcterms:W3CDTF">2025-01-17T06:06:32Z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0x010100C74140DB0F33264DB1EE33D1E1792675</vt:lpwstr>
  </property>
</Properties>
</file>