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go\Documents\EESTI JALGPALLI LIIT\Arena Haldamine\"/>
    </mc:Choice>
  </mc:AlternateContent>
  <xr:revisionPtr revIDLastSave="0" documentId="8_{31C0EA04-A0B8-4772-9C4B-5F2BBEE80ED8}" xr6:coauthVersionLast="47" xr6:coauthVersionMax="47" xr10:uidLastSave="{00000000-0000-0000-0000-000000000000}"/>
  <bookViews>
    <workbookView xWindow="-120" yWindow="-120" windowWidth="24240" windowHeight="13140" activeTab="2" xr2:uid="{738A4E76-C0CC-4CDF-B805-19F6B71DAA75}"/>
  </bookViews>
  <sheets>
    <sheet name="Jalgpalliväljakud 2021" sheetId="1" r:id="rId1"/>
    <sheet name="Peaväljak 2021" sheetId="5" r:id="rId2"/>
    <sheet name="Ruumid 2021" sheetId="2" r:id="rId3"/>
    <sheet name="Konverentsikeskus 2021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 l="1"/>
  <c r="B6" i="5"/>
  <c r="B3" i="5"/>
  <c r="C18" i="1" l="1"/>
  <c r="F8" i="2" l="1"/>
  <c r="D8" i="2"/>
  <c r="B8" i="2"/>
  <c r="F7" i="2"/>
  <c r="D7" i="2"/>
  <c r="B7" i="2"/>
  <c r="F6" i="2"/>
  <c r="D6" i="2"/>
  <c r="B6" i="2"/>
  <c r="F5" i="2"/>
  <c r="D5" i="2"/>
  <c r="B5" i="2"/>
  <c r="D36" i="3"/>
  <c r="D34" i="3"/>
  <c r="D33" i="3"/>
  <c r="D32" i="3"/>
  <c r="D23" i="3"/>
  <c r="B23" i="3"/>
  <c r="F7" i="3"/>
  <c r="D7" i="3"/>
  <c r="B7" i="3"/>
  <c r="F4" i="3"/>
  <c r="D4" i="3"/>
  <c r="B4" i="3"/>
  <c r="F6" i="3"/>
  <c r="D6" i="3"/>
  <c r="B6" i="3"/>
  <c r="F5" i="3"/>
  <c r="D5" i="3"/>
  <c r="B5" i="3"/>
  <c r="B4" i="5"/>
  <c r="B5" i="5"/>
  <c r="B7" i="5"/>
  <c r="G21" i="1"/>
  <c r="G9" i="1"/>
  <c r="G10" i="1"/>
  <c r="E9" i="1"/>
  <c r="E10" i="1"/>
  <c r="C10" i="1"/>
  <c r="C9" i="1"/>
  <c r="E19" i="1"/>
  <c r="E20" i="1"/>
  <c r="E21" i="1"/>
  <c r="E18" i="1"/>
  <c r="C19" i="1"/>
  <c r="C20" i="1"/>
  <c r="C21" i="1"/>
  <c r="G7" i="1"/>
  <c r="G8" i="1"/>
  <c r="G6" i="1"/>
  <c r="E7" i="1"/>
  <c r="E8" i="1"/>
  <c r="E6" i="1"/>
  <c r="C7" i="1"/>
  <c r="C8" i="1"/>
  <c r="C6" i="1"/>
</calcChain>
</file>

<file path=xl/sharedStrings.xml><?xml version="1.0" encoding="utf-8"?>
<sst xmlns="http://schemas.openxmlformats.org/spreadsheetml/2006/main" count="176" uniqueCount="122">
  <si>
    <t>Treeningud</t>
  </si>
  <si>
    <t>Treening 1/4 väljakul</t>
  </si>
  <si>
    <t>Treening 1/2 väljakul</t>
  </si>
  <si>
    <t>Treening tervel väljakul</t>
  </si>
  <si>
    <t>Ajaühik</t>
  </si>
  <si>
    <t>Nike Arena</t>
  </si>
  <si>
    <t>Hind</t>
  </si>
  <si>
    <t>KM-ga</t>
  </si>
  <si>
    <t>Sportland Arena</t>
  </si>
  <si>
    <t>EJL sisehall</t>
  </si>
  <si>
    <t>Eesti jalgpalliväljakute kasutamise hinnakiri</t>
  </si>
  <si>
    <t>1.5h</t>
  </si>
  <si>
    <t>Sõprusmängud hooaja vahelisel perioodil</t>
  </si>
  <si>
    <t>2-2.5h</t>
  </si>
  <si>
    <t>Liigamängud: PL ja Esiliiga võistkondadele</t>
  </si>
  <si>
    <t>Liigamängud madalamate liigade (II-IV liiga, naised) võistkondadele</t>
  </si>
  <si>
    <t>Liigamängud Noorte MV võistkondadele</t>
  </si>
  <si>
    <t>-</t>
  </si>
  <si>
    <t>Ruumide kasutamine koosolekute, seminaride, konverentside ja muude ürituste korraldamiseks</t>
  </si>
  <si>
    <t>1 tund</t>
  </si>
  <si>
    <t>Päev</t>
  </si>
  <si>
    <t>* Hind sisaldab 1 tunni tasuta ettevalmistusaega, pikema ettevalmistusaja maksumus vastavalt ruumide hinnakirjale.</t>
  </si>
  <si>
    <t>* Päevahind kehtib kuni 6-10-tunnise ruumikasutuse korral.</t>
  </si>
  <si>
    <t>* Laupäeviti, pühapäeviti ja riiklikel pühadel juurdehindlus 25%.</t>
  </si>
  <si>
    <t>* Ruumide kasutamisel ajavahemikus 22.00-07.00 juurdehindlus 10%.</t>
  </si>
  <si>
    <t>4 tundi</t>
  </si>
  <si>
    <t>Hinnas sisaldub:</t>
  </si>
  <si>
    <t>*** FullHD dataprojektori kasutamine</t>
  </si>
  <si>
    <t>*** Vastavalt soovitud toolide ja laudade arvule ettevalmistatud ruum</t>
  </si>
  <si>
    <t>*** Pabertahvel koos kirjutusvahenditega</t>
  </si>
  <si>
    <t>*** Traadita internetiühendus</t>
  </si>
  <si>
    <t>*** Kõlarite kasutamine</t>
  </si>
  <si>
    <t>*** Ürituse tervitustekst/logo fuajees</t>
  </si>
  <si>
    <t>Lisatehnika koos tehnilise assistendiga:</t>
  </si>
  <si>
    <t>*** Helitehnik</t>
  </si>
  <si>
    <t>*** Tehnika seadistamine</t>
  </si>
  <si>
    <t>*** Televalgus lavale</t>
  </si>
  <si>
    <t>*** Neli lauamikrofoni ja kõnepult kahe mikrofoniga</t>
  </si>
  <si>
    <t>*** Kaks raadiomikrofoni ja üks käed-vabad peakomplekt mikrofon</t>
  </si>
  <si>
    <t>*** 3+3 Full HD telerikasutamine: videoklipid, logod jms</t>
  </si>
  <si>
    <t>*** Dekoratiivvalgus ruumis</t>
  </si>
  <si>
    <t>Lisateenused:</t>
  </si>
  <si>
    <t>Teleülekannete või ürituste salvestamine kolme kaameraga</t>
  </si>
  <si>
    <t>Ürituse audiovisuaalne juhtimine</t>
  </si>
  <si>
    <t>Esitlusmaterjalide ettavalmistamine</t>
  </si>
  <si>
    <t>A Le Coq Arena peaväljaku hinnakiri</t>
  </si>
  <si>
    <t>Rahvusvaheline kohtumine</t>
  </si>
  <si>
    <t>Eesti Meistri- või Karikavõistluste kohtumine</t>
  </si>
  <si>
    <t>Noorte rahvusvaheline kohtumine (kuni U-21)</t>
  </si>
  <si>
    <t>Muu üritus peaväljakul (hind kokkuleppel)</t>
  </si>
  <si>
    <t>Jalgpallivõistluste korraldamise hind sisaldab:</t>
  </si>
  <si>
    <t>* Mängueelset soojendust kuni 30 min</t>
  </si>
  <si>
    <t>* Jalgpallimänguks ette nähtud aeg (k.a. võimalikud lisaajad ja 11m karistuslöögid)</t>
  </si>
  <si>
    <t>* Riietusruumide kasutust võistkondadele kuni -2h enne mängu algust</t>
  </si>
  <si>
    <t>* Riietusruum kohtunikele kuni -2h enne mängu algust</t>
  </si>
  <si>
    <t>Rahvusvahelise kohtumisel sisaldab hind lisaks:</t>
  </si>
  <si>
    <t>* EJL VIP loozi kasutamist</t>
  </si>
  <si>
    <t>* Sisetelevisiooni ekraanide kasutamist reklaami- ja/või mängu otseetris edastamiseks</t>
  </si>
  <si>
    <t>* Piisava arvu külastajate korral Betsafe Tähtede Klubi kasutamist (min. 50 külalist)</t>
  </si>
  <si>
    <t>* Vastavalt publiku arvule üldkasutatavate ruumide kasutamist (tualettide arv, müügipunktide arve jne).</t>
  </si>
  <si>
    <t>Lisatasu eest:</t>
  </si>
  <si>
    <t>Helitehnik Eesti Meistri- ja Karikavõistluste mängul. Miinimumtasu 100 €</t>
  </si>
  <si>
    <t>Helitehnik rahvusvahelisel mängul. Miinimumtasu 150 €</t>
  </si>
  <si>
    <t>Videoekraani operaator Eesti Meistri- ja Karikavõistluste mängul. Miinimumtasu 100 €</t>
  </si>
  <si>
    <t>Videoekraani operaator rahvusvahelisel mängul. Miinimumtasu 150 €</t>
  </si>
  <si>
    <t>* Piletimüügi- ja pakihoiu ruumi kasutamist</t>
  </si>
  <si>
    <t>* Pressitribüüni ja eesruumi kasutamist</t>
  </si>
  <si>
    <t>Lisateenused kokkuleppel:</t>
  </si>
  <si>
    <t>Meditsiiniteenuse tellimine mängule- ja/või üritusele</t>
  </si>
  <si>
    <t>Turvateenuse tellimine mängule- ja/või üritsuele</t>
  </si>
  <si>
    <t>Päästeameti teenuse tellimine mängule- ja/või üritusele</t>
  </si>
  <si>
    <t>Piletilevi- ja pöördväravate tehnikute tellimine mängule</t>
  </si>
  <si>
    <t>Toitlustus AMPS cateringilt</t>
  </si>
  <si>
    <t>Teadustaja Eesti Meistri- ja Karikavõistluste mängul. Miinimumtasu 100 €</t>
  </si>
  <si>
    <t>Teadustaja rahvusvahelisel mängul. Miinimumtasu 150 €</t>
  </si>
  <si>
    <t>Päev (8h)</t>
  </si>
  <si>
    <t>* Hind sisaldab ürituse eelset- ja järgset koristust.</t>
  </si>
  <si>
    <t>*** Ürituse eelne- ja järgne ruumide koristus</t>
  </si>
  <si>
    <t>1x</t>
  </si>
  <si>
    <t>Ekskursioon staadionil (kuni 1h)</t>
  </si>
  <si>
    <t>Üritus/ turniir tervel väljakul</t>
  </si>
  <si>
    <t>4h</t>
  </si>
  <si>
    <t>TNTK</t>
  </si>
  <si>
    <t>Eesti Jalgpalli Liidu Konverentsikeskuse vastuvõturuum</t>
  </si>
  <si>
    <t>* Meedia tööruume Eesti Jalgpalli Liidu konverentsikeskuses</t>
  </si>
  <si>
    <t>* Eesti Jalgpalli Liidu konverentsikeskuse kasutamist mängueelseteks- ja järgseteks pressikonverentsideks</t>
  </si>
  <si>
    <t>* Staadioni ettevalmistus mängueelse päeva treeninguks</t>
  </si>
  <si>
    <t>* Pöördväravate kasutamist Piletilevi piletitega</t>
  </si>
  <si>
    <t>Mängujärgne koristus vastavalt staadioni kasutamise mahule</t>
  </si>
  <si>
    <t>* Staadioni ettevalmistust mänguks (ruumide ja väljaku ettevalmistus, s.h staadioni mängueelne koristus)</t>
  </si>
  <si>
    <t>Jalgpalli võistlused</t>
  </si>
  <si>
    <t xml:space="preserve">* Hind sisaldab ühte riietusruumi (30 min enne ja 30 min pärast treeningut), ühist dusiruumi. </t>
  </si>
  <si>
    <t>* Ürituste puhul kuni 4 riietsuruumi. Koristus kokkuleppel (ei sisaldu hinnas)</t>
  </si>
  <si>
    <t>8h - 10h</t>
  </si>
  <si>
    <t>*EJL koolitusklassi hind sisaldab traadita internetti, dataprojektorit, ekraani ja  pabertahvlit.</t>
  </si>
  <si>
    <t>4h = -20%/ 8h = -30%</t>
  </si>
  <si>
    <t>4h = -5%/ 8h = -10%</t>
  </si>
  <si>
    <t>Allahindlus % (ca)</t>
  </si>
  <si>
    <t>*EJL VVIP Loozi hind sisaldab ekraani kasutust ja laudade toolide paigutust vastavalt ürituse plaanile.</t>
  </si>
  <si>
    <t>* Minimaalne kasutusaeg 2 tundi kehtib EJL koolitusklassis.</t>
  </si>
  <si>
    <t>Elmar Saare nimeline suur saal (180 m2)</t>
  </si>
  <si>
    <t>Saal I (68 m2)</t>
  </si>
  <si>
    <t>Saal II (112 m2)</t>
  </si>
  <si>
    <t xml:space="preserve">*** Kasutades Eesti Jalgpalli Liidu Konverentsikeskuse vastuvõturuumi toitlustuseks ja/või messialaks, </t>
  </si>
  <si>
    <t xml:space="preserve">        lisandub arvele hinnakirjas märgitud summa</t>
  </si>
  <si>
    <t>*** Tasuta parkimine Lilleküla Jalgpallistaadioni territooriumil</t>
  </si>
  <si>
    <t>*** Eraldi võimalik rentida: Saal 1 (68 m2) ja Saal 2 (112 m2) kokku =  Elmar Saare nimeline suur saal (180 m2)</t>
  </si>
  <si>
    <t>Ado Andekopp-i nimeline EJL VVIP looz (88,8 m2)</t>
  </si>
  <si>
    <t>Gustav Laanekõrb-i nimeline EJL juhatuse ruum (48,7 m2)</t>
  </si>
  <si>
    <t>Arnold Pihlak-u nimeline EJL koolitusklass (98,9 m2)</t>
  </si>
  <si>
    <t>Eesti Jalgpalli Liidu Elmar Saare nimelise  Konverentsikeskuse hinnakiri</t>
  </si>
  <si>
    <t>Eesti Meistri- või Karikavõistluste kohtumine valgustusega (kuni 3 h)</t>
  </si>
  <si>
    <t>Noorte rahvusvaheline kohtumine (kuni U-21) valgustusega (kuni 3 h)</t>
  </si>
  <si>
    <t>Rahvusvaheline kohtumine valgustusega (kuni 4h)</t>
  </si>
  <si>
    <t>* Staadioni helisüsteemi kasutamist (ei sisalda Helitehniku kohalolu)</t>
  </si>
  <si>
    <t>* Staadioni videoekraanide (2tk) kasutamist (ei sisalda Videoekraani operaatori kohalolu)</t>
  </si>
  <si>
    <t>3-3,5h</t>
  </si>
  <si>
    <t>* Hind sisaldab kahte riietusruumi, tulenevalt riietusruumide hõivatusest eraldi või ühiseid dusiruume, kohtuniku riietusruumi. Soojenduse tegemiseks pääseb väljakule 15-60 minutit enne kohtumise algust.</t>
  </si>
  <si>
    <t>Coolbet Tähtede klubi (468,9 m2)</t>
  </si>
  <si>
    <t>4h = -10%/ 8h = -20%</t>
  </si>
  <si>
    <t>*EJL Vabatahtlike ruumi hind sisaldab internetti, dataprojektorit, ekraani ja pabertahvlit.</t>
  </si>
  <si>
    <t>EJL vabatahtlike ruum (50,9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</si>
</sst>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425]"/>
    <numFmt numFmtId="165" formatCode="#,##0.00\ [$€-425]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left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FBC0-1681-4F28-94C9-1D2AFCBFDFC6}">
  <sheetPr>
    <pageSetUpPr fitToPage="1"/>
  </sheetPr>
  <dimension ref="A1:N33"/>
  <sheetViews>
    <sheetView workbookViewId="0">
      <selection activeCell="G8" sqref="G8"/>
    </sheetView>
  </sheetViews>
  <sheetFormatPr defaultRowHeight="15" x14ac:dyDescent="0.25"/>
  <cols>
    <col min="1" max="1" width="36" style="7" customWidth="1"/>
    <col min="3" max="3" width="11.42578125" customWidth="1"/>
    <col min="4" max="9" width="11.140625" customWidth="1"/>
  </cols>
  <sheetData>
    <row r="1" spans="1:1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20"/>
    </row>
    <row r="3" spans="1:14" x14ac:dyDescent="0.25">
      <c r="A3" s="39" t="s">
        <v>0</v>
      </c>
      <c r="B3" s="37"/>
      <c r="C3" s="37"/>
      <c r="D3" s="37"/>
      <c r="E3" s="37"/>
      <c r="F3" s="37"/>
      <c r="G3" s="37"/>
      <c r="H3" s="37"/>
      <c r="I3" s="37"/>
    </row>
    <row r="4" spans="1:14" x14ac:dyDescent="0.25">
      <c r="A4" s="52"/>
      <c r="B4" s="53" t="s">
        <v>4</v>
      </c>
      <c r="C4" s="10" t="s">
        <v>5</v>
      </c>
      <c r="D4" s="11"/>
      <c r="E4" s="12" t="s">
        <v>8</v>
      </c>
      <c r="F4" s="11"/>
      <c r="G4" s="10" t="s">
        <v>9</v>
      </c>
      <c r="H4" s="11"/>
      <c r="I4" s="10" t="s">
        <v>82</v>
      </c>
    </row>
    <row r="5" spans="1:14" x14ac:dyDescent="0.25">
      <c r="A5" s="52"/>
      <c r="B5" s="54"/>
      <c r="C5" s="13" t="s">
        <v>6</v>
      </c>
      <c r="D5" s="13" t="s">
        <v>7</v>
      </c>
      <c r="E5" s="13" t="s">
        <v>6</v>
      </c>
      <c r="F5" s="13" t="s">
        <v>7</v>
      </c>
      <c r="G5" s="13" t="s">
        <v>6</v>
      </c>
      <c r="H5" s="13" t="s">
        <v>7</v>
      </c>
      <c r="I5" s="21" t="s">
        <v>6</v>
      </c>
    </row>
    <row r="6" spans="1:14" x14ac:dyDescent="0.25">
      <c r="A6" s="5" t="s">
        <v>1</v>
      </c>
      <c r="B6" s="42" t="s">
        <v>11</v>
      </c>
      <c r="C6" s="42">
        <f>D6/1.2</f>
        <v>50</v>
      </c>
      <c r="D6" s="42">
        <v>60</v>
      </c>
      <c r="E6" s="42">
        <f>F6/1.2</f>
        <v>60</v>
      </c>
      <c r="F6" s="42">
        <v>72</v>
      </c>
      <c r="G6" s="42">
        <f>H6/1.2</f>
        <v>60</v>
      </c>
      <c r="H6" s="42">
        <v>72</v>
      </c>
      <c r="I6" s="43"/>
      <c r="J6" s="19"/>
      <c r="N6" s="24"/>
    </row>
    <row r="7" spans="1:14" x14ac:dyDescent="0.25">
      <c r="A7" s="5" t="s">
        <v>2</v>
      </c>
      <c r="B7" s="42" t="s">
        <v>11</v>
      </c>
      <c r="C7" s="42">
        <f>D7/1.2</f>
        <v>70</v>
      </c>
      <c r="D7" s="42">
        <v>84</v>
      </c>
      <c r="E7" s="42">
        <f>F7/1.2</f>
        <v>80</v>
      </c>
      <c r="F7" s="42">
        <v>96</v>
      </c>
      <c r="G7" s="42">
        <f>H7/1.2</f>
        <v>84.833333333333329</v>
      </c>
      <c r="H7" s="42">
        <v>101.8</v>
      </c>
      <c r="I7" s="42">
        <v>140</v>
      </c>
      <c r="J7" s="19"/>
    </row>
    <row r="8" spans="1:14" x14ac:dyDescent="0.25">
      <c r="A8" s="5" t="s">
        <v>3</v>
      </c>
      <c r="B8" s="42" t="s">
        <v>11</v>
      </c>
      <c r="C8" s="42">
        <f>D8/1.2</f>
        <v>120</v>
      </c>
      <c r="D8" s="42">
        <v>144</v>
      </c>
      <c r="E8" s="42">
        <f>F8/1.2</f>
        <v>130</v>
      </c>
      <c r="F8" s="42">
        <v>156</v>
      </c>
      <c r="G8" s="42">
        <f>H8/1.2</f>
        <v>140</v>
      </c>
      <c r="H8" s="42">
        <v>168</v>
      </c>
      <c r="I8" s="42">
        <v>200</v>
      </c>
      <c r="J8" s="19"/>
    </row>
    <row r="9" spans="1:14" x14ac:dyDescent="0.25">
      <c r="A9" s="5" t="s">
        <v>80</v>
      </c>
      <c r="B9" s="42" t="s">
        <v>81</v>
      </c>
      <c r="C9" s="42">
        <f>D9/1.2</f>
        <v>254.16666666666669</v>
      </c>
      <c r="D9" s="42">
        <v>305</v>
      </c>
      <c r="E9" s="42">
        <f>F9/1.2</f>
        <v>279.16666666666669</v>
      </c>
      <c r="F9" s="42">
        <v>335</v>
      </c>
      <c r="G9" s="42">
        <f>H9/1.2</f>
        <v>304.16666666666669</v>
      </c>
      <c r="H9" s="42">
        <v>365</v>
      </c>
      <c r="I9" s="42">
        <v>500</v>
      </c>
      <c r="J9" s="19"/>
    </row>
    <row r="10" spans="1:14" x14ac:dyDescent="0.25">
      <c r="A10" s="5" t="s">
        <v>80</v>
      </c>
      <c r="B10" s="42" t="s">
        <v>93</v>
      </c>
      <c r="C10" s="42">
        <f>D10/1.2</f>
        <v>479.16666666666669</v>
      </c>
      <c r="D10" s="42">
        <v>575</v>
      </c>
      <c r="E10" s="42">
        <f>F10/1.2</f>
        <v>529.16666666666674</v>
      </c>
      <c r="F10" s="42">
        <v>635</v>
      </c>
      <c r="G10" s="42">
        <f>H10/1.2</f>
        <v>575</v>
      </c>
      <c r="H10" s="42">
        <v>690</v>
      </c>
      <c r="I10" s="42">
        <v>900</v>
      </c>
      <c r="J10" s="19"/>
    </row>
    <row r="11" spans="1:14" x14ac:dyDescent="0.25">
      <c r="A11" s="25"/>
      <c r="B11" s="9"/>
      <c r="C11" s="26"/>
      <c r="D11" s="26"/>
      <c r="E11" s="26"/>
      <c r="F11" s="26"/>
      <c r="G11" s="26"/>
      <c r="H11" s="26"/>
      <c r="I11" s="26"/>
      <c r="J11" s="19"/>
    </row>
    <row r="12" spans="1:14" x14ac:dyDescent="0.25">
      <c r="A12" s="41" t="s">
        <v>91</v>
      </c>
      <c r="B12" s="9"/>
      <c r="C12" s="26"/>
      <c r="D12" s="26"/>
      <c r="E12" s="26"/>
      <c r="F12" s="26"/>
      <c r="G12" s="26"/>
      <c r="H12" s="26"/>
      <c r="I12" s="26"/>
      <c r="J12" s="19"/>
    </row>
    <row r="13" spans="1:14" x14ac:dyDescent="0.25">
      <c r="A13" s="41" t="s">
        <v>92</v>
      </c>
      <c r="B13" s="9"/>
      <c r="C13" s="26"/>
      <c r="D13" s="26"/>
      <c r="E13" s="26"/>
      <c r="F13" s="26"/>
      <c r="G13" s="26"/>
      <c r="H13" s="26"/>
      <c r="I13" s="26"/>
      <c r="J13" s="19"/>
    </row>
    <row r="14" spans="1:14" x14ac:dyDescent="0.25">
      <c r="A14" s="41"/>
      <c r="B14" s="9"/>
      <c r="C14" s="26"/>
      <c r="D14" s="26"/>
      <c r="E14" s="26"/>
      <c r="F14" s="26"/>
      <c r="G14" s="26"/>
      <c r="H14" s="26"/>
      <c r="I14" s="26"/>
      <c r="J14" s="19"/>
    </row>
    <row r="15" spans="1:14" x14ac:dyDescent="0.25">
      <c r="A15" s="39" t="s">
        <v>90</v>
      </c>
      <c r="B15" s="37"/>
      <c r="C15" s="37"/>
      <c r="D15" s="37"/>
      <c r="E15" s="37"/>
      <c r="F15" s="37"/>
      <c r="G15" s="37"/>
      <c r="H15" s="37"/>
      <c r="I15" s="37"/>
    </row>
    <row r="16" spans="1:14" x14ac:dyDescent="0.25">
      <c r="A16" s="52"/>
      <c r="B16" s="53" t="s">
        <v>4</v>
      </c>
      <c r="C16" s="10" t="s">
        <v>5</v>
      </c>
      <c r="D16" s="11"/>
      <c r="E16" s="12" t="s">
        <v>8</v>
      </c>
      <c r="F16" s="11"/>
      <c r="G16" s="10" t="s">
        <v>9</v>
      </c>
      <c r="H16" s="11"/>
      <c r="I16" s="12" t="s">
        <v>82</v>
      </c>
    </row>
    <row r="17" spans="1:9" x14ac:dyDescent="0.25">
      <c r="A17" s="52"/>
      <c r="B17" s="54"/>
      <c r="C17" s="13" t="s">
        <v>6</v>
      </c>
      <c r="D17" s="13" t="s">
        <v>7</v>
      </c>
      <c r="E17" s="13" t="s">
        <v>6</v>
      </c>
      <c r="F17" s="13" t="s">
        <v>7</v>
      </c>
      <c r="G17" s="13" t="s">
        <v>6</v>
      </c>
      <c r="H17" s="13" t="s">
        <v>7</v>
      </c>
      <c r="I17" s="50" t="s">
        <v>6</v>
      </c>
    </row>
    <row r="18" spans="1:9" ht="30" x14ac:dyDescent="0.25">
      <c r="A18" s="5" t="s">
        <v>14</v>
      </c>
      <c r="B18" s="2" t="s">
        <v>116</v>
      </c>
      <c r="C18" s="2">
        <f>D18/1.2</f>
        <v>150</v>
      </c>
      <c r="D18" s="2">
        <v>180</v>
      </c>
      <c r="E18" s="2">
        <f>F18/1.2</f>
        <v>166.66666666666669</v>
      </c>
      <c r="F18" s="2">
        <v>200</v>
      </c>
      <c r="G18" s="2" t="s">
        <v>17</v>
      </c>
      <c r="H18" s="2" t="s">
        <v>17</v>
      </c>
      <c r="I18" s="2">
        <v>432</v>
      </c>
    </row>
    <row r="19" spans="1:9" ht="30" x14ac:dyDescent="0.25">
      <c r="A19" s="5" t="s">
        <v>15</v>
      </c>
      <c r="B19" s="2" t="s">
        <v>13</v>
      </c>
      <c r="C19" s="2">
        <f>D19/1.2</f>
        <v>140</v>
      </c>
      <c r="D19" s="2">
        <v>168</v>
      </c>
      <c r="E19" s="2">
        <f>F19/1.2</f>
        <v>160</v>
      </c>
      <c r="F19" s="2">
        <v>192</v>
      </c>
      <c r="G19" s="2" t="s">
        <v>17</v>
      </c>
      <c r="H19" s="2" t="s">
        <v>17</v>
      </c>
      <c r="I19" s="2">
        <v>320</v>
      </c>
    </row>
    <row r="20" spans="1:9" ht="30" x14ac:dyDescent="0.25">
      <c r="A20" s="5" t="s">
        <v>16</v>
      </c>
      <c r="B20" s="2" t="s">
        <v>13</v>
      </c>
      <c r="C20" s="2">
        <f>D20/1.2</f>
        <v>120</v>
      </c>
      <c r="D20" s="2">
        <v>144</v>
      </c>
      <c r="E20" s="2">
        <f>F20/1.2</f>
        <v>130</v>
      </c>
      <c r="F20" s="2">
        <v>156</v>
      </c>
      <c r="G20" s="2" t="s">
        <v>17</v>
      </c>
      <c r="H20" s="2" t="s">
        <v>17</v>
      </c>
      <c r="I20" s="2">
        <v>280</v>
      </c>
    </row>
    <row r="21" spans="1:9" ht="30" x14ac:dyDescent="0.25">
      <c r="A21" s="6" t="s">
        <v>12</v>
      </c>
      <c r="B21" s="2" t="s">
        <v>13</v>
      </c>
      <c r="C21" s="2">
        <f>D21/1.2</f>
        <v>140</v>
      </c>
      <c r="D21" s="4">
        <v>168</v>
      </c>
      <c r="E21" s="2">
        <f>F21/1.2</f>
        <v>160</v>
      </c>
      <c r="F21" s="4">
        <v>192</v>
      </c>
      <c r="G21" s="40">
        <f>H21/1.2</f>
        <v>166.66666666666669</v>
      </c>
      <c r="H21" s="40">
        <v>200</v>
      </c>
      <c r="I21" s="2">
        <v>320</v>
      </c>
    </row>
    <row r="22" spans="1:9" ht="15" customHeight="1" x14ac:dyDescent="0.25">
      <c r="A22" s="55" t="s">
        <v>117</v>
      </c>
      <c r="B22" s="55"/>
      <c r="C22" s="55"/>
      <c r="D22" s="55"/>
      <c r="E22" s="55"/>
      <c r="F22" s="55"/>
      <c r="G22" s="55"/>
      <c r="H22" s="55"/>
      <c r="I22" s="22"/>
    </row>
    <row r="23" spans="1:9" x14ac:dyDescent="0.25">
      <c r="A23" s="55"/>
      <c r="B23" s="55"/>
      <c r="C23" s="55"/>
      <c r="D23" s="55"/>
      <c r="E23" s="55"/>
      <c r="F23" s="55"/>
      <c r="G23" s="55"/>
      <c r="H23" s="55"/>
      <c r="I23" s="22"/>
    </row>
    <row r="24" spans="1:9" x14ac:dyDescent="0.25">
      <c r="A24" s="55"/>
      <c r="B24" s="55"/>
      <c r="C24" s="55"/>
      <c r="D24" s="55"/>
      <c r="E24" s="55"/>
      <c r="F24" s="55"/>
      <c r="G24" s="55"/>
      <c r="H24" s="55"/>
      <c r="I24" s="22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22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22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22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22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22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22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2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22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22"/>
    </row>
  </sheetData>
  <mergeCells count="6">
    <mergeCell ref="A1:H1"/>
    <mergeCell ref="A16:A17"/>
    <mergeCell ref="B16:B17"/>
    <mergeCell ref="A22:H24"/>
    <mergeCell ref="B4:B5"/>
    <mergeCell ref="A4:A5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DBA2-88E1-4033-B882-7E726E51089C}">
  <dimension ref="A1:C43"/>
  <sheetViews>
    <sheetView workbookViewId="0">
      <selection activeCell="A6" sqref="A6"/>
    </sheetView>
  </sheetViews>
  <sheetFormatPr defaultRowHeight="15" x14ac:dyDescent="0.25"/>
  <cols>
    <col min="1" max="1" width="71.85546875" style="30" customWidth="1"/>
  </cols>
  <sheetData>
    <row r="1" spans="1:3" x14ac:dyDescent="0.25">
      <c r="A1" s="27"/>
    </row>
    <row r="2" spans="1:3" x14ac:dyDescent="0.25">
      <c r="A2" s="31" t="s">
        <v>45</v>
      </c>
      <c r="B2" s="32" t="s">
        <v>6</v>
      </c>
      <c r="C2" s="32" t="s">
        <v>7</v>
      </c>
    </row>
    <row r="3" spans="1:3" x14ac:dyDescent="0.25">
      <c r="A3" s="33" t="s">
        <v>47</v>
      </c>
      <c r="B3" s="4">
        <f t="shared" ref="B3" si="0">C3/1.2</f>
        <v>583.33333333333337</v>
      </c>
      <c r="C3" s="2">
        <v>700</v>
      </c>
    </row>
    <row r="4" spans="1:3" x14ac:dyDescent="0.25">
      <c r="A4" s="33" t="s">
        <v>111</v>
      </c>
      <c r="B4" s="4">
        <f t="shared" ref="B4:B7" si="1">C4/1.2</f>
        <v>708.33333333333337</v>
      </c>
      <c r="C4" s="2">
        <v>850</v>
      </c>
    </row>
    <row r="5" spans="1:3" x14ac:dyDescent="0.25">
      <c r="A5" s="33" t="s">
        <v>48</v>
      </c>
      <c r="B5" s="4">
        <f t="shared" si="1"/>
        <v>916.66666666666674</v>
      </c>
      <c r="C5" s="2">
        <v>1100</v>
      </c>
    </row>
    <row r="6" spans="1:3" x14ac:dyDescent="0.25">
      <c r="A6" s="33" t="s">
        <v>112</v>
      </c>
      <c r="B6" s="4">
        <f t="shared" ref="B6" si="2">C6/1.2</f>
        <v>1041.6666666666667</v>
      </c>
      <c r="C6" s="2">
        <v>1250</v>
      </c>
    </row>
    <row r="7" spans="1:3" x14ac:dyDescent="0.25">
      <c r="A7" s="33" t="s">
        <v>46</v>
      </c>
      <c r="B7" s="4">
        <f t="shared" si="1"/>
        <v>1916.6666666666667</v>
      </c>
      <c r="C7" s="2">
        <v>2300</v>
      </c>
    </row>
    <row r="8" spans="1:3" x14ac:dyDescent="0.25">
      <c r="A8" s="33" t="s">
        <v>113</v>
      </c>
      <c r="B8" s="4">
        <f t="shared" ref="B8" si="3">C8/1.2</f>
        <v>2000</v>
      </c>
      <c r="C8" s="2">
        <v>2400</v>
      </c>
    </row>
    <row r="9" spans="1:3" x14ac:dyDescent="0.25">
      <c r="A9" s="34" t="s">
        <v>49</v>
      </c>
      <c r="B9" s="35"/>
      <c r="C9" s="35"/>
    </row>
    <row r="10" spans="1:3" x14ac:dyDescent="0.25">
      <c r="A10" s="29"/>
    </row>
    <row r="11" spans="1:3" x14ac:dyDescent="0.25">
      <c r="A11" s="36" t="s">
        <v>50</v>
      </c>
      <c r="B11" s="37"/>
      <c r="C11" s="37"/>
    </row>
    <row r="12" spans="1:3" ht="30" x14ac:dyDescent="0.25">
      <c r="A12" s="29" t="s">
        <v>89</v>
      </c>
    </row>
    <row r="13" spans="1:3" x14ac:dyDescent="0.25">
      <c r="A13" s="29" t="s">
        <v>53</v>
      </c>
    </row>
    <row r="14" spans="1:3" x14ac:dyDescent="0.25">
      <c r="A14" s="29" t="s">
        <v>54</v>
      </c>
    </row>
    <row r="15" spans="1:3" x14ac:dyDescent="0.25">
      <c r="A15" s="29" t="s">
        <v>51</v>
      </c>
    </row>
    <row r="16" spans="1:3" x14ac:dyDescent="0.25">
      <c r="A16" s="7" t="s">
        <v>52</v>
      </c>
    </row>
    <row r="17" spans="1:3" ht="30" x14ac:dyDescent="0.25">
      <c r="A17" s="29" t="s">
        <v>59</v>
      </c>
    </row>
    <row r="18" spans="1:3" x14ac:dyDescent="0.25">
      <c r="A18" s="29" t="s">
        <v>66</v>
      </c>
    </row>
    <row r="19" spans="1:3" x14ac:dyDescent="0.25">
      <c r="A19" s="29" t="s">
        <v>114</v>
      </c>
    </row>
    <row r="20" spans="1:3" x14ac:dyDescent="0.25">
      <c r="A20" s="7" t="s">
        <v>115</v>
      </c>
    </row>
    <row r="21" spans="1:3" x14ac:dyDescent="0.25">
      <c r="A21" s="29" t="s">
        <v>65</v>
      </c>
    </row>
    <row r="22" spans="1:3" x14ac:dyDescent="0.25">
      <c r="A22" s="36" t="s">
        <v>55</v>
      </c>
      <c r="B22" s="37"/>
      <c r="C22" s="37"/>
    </row>
    <row r="23" spans="1:3" x14ac:dyDescent="0.25">
      <c r="A23" s="28" t="s">
        <v>86</v>
      </c>
    </row>
    <row r="24" spans="1:3" ht="30" x14ac:dyDescent="0.25">
      <c r="A24" s="28" t="s">
        <v>85</v>
      </c>
    </row>
    <row r="25" spans="1:3" x14ac:dyDescent="0.25">
      <c r="A25" s="29" t="s">
        <v>56</v>
      </c>
    </row>
    <row r="26" spans="1:3" x14ac:dyDescent="0.25">
      <c r="A26" s="7" t="s">
        <v>58</v>
      </c>
    </row>
    <row r="27" spans="1:3" x14ac:dyDescent="0.25">
      <c r="A27" s="29" t="s">
        <v>87</v>
      </c>
    </row>
    <row r="28" spans="1:3" x14ac:dyDescent="0.25">
      <c r="A28" s="7" t="s">
        <v>57</v>
      </c>
    </row>
    <row r="29" spans="1:3" x14ac:dyDescent="0.25">
      <c r="A29" s="29" t="s">
        <v>84</v>
      </c>
    </row>
    <row r="30" spans="1:3" x14ac:dyDescent="0.25">
      <c r="A30" s="36" t="s">
        <v>60</v>
      </c>
      <c r="B30" s="37"/>
      <c r="C30" s="37"/>
    </row>
    <row r="31" spans="1:3" x14ac:dyDescent="0.25">
      <c r="A31" s="28" t="s">
        <v>88</v>
      </c>
    </row>
    <row r="32" spans="1:3" x14ac:dyDescent="0.25">
      <c r="A32" s="28" t="s">
        <v>61</v>
      </c>
    </row>
    <row r="33" spans="1:3" x14ac:dyDescent="0.25">
      <c r="A33" s="28" t="s">
        <v>62</v>
      </c>
    </row>
    <row r="34" spans="1:3" x14ac:dyDescent="0.25">
      <c r="A34" s="28" t="s">
        <v>73</v>
      </c>
    </row>
    <row r="35" spans="1:3" x14ac:dyDescent="0.25">
      <c r="A35" s="28" t="s">
        <v>74</v>
      </c>
    </row>
    <row r="36" spans="1:3" x14ac:dyDescent="0.25">
      <c r="A36" s="18" t="s">
        <v>63</v>
      </c>
    </row>
    <row r="37" spans="1:3" x14ac:dyDescent="0.25">
      <c r="A37" s="28" t="s">
        <v>64</v>
      </c>
    </row>
    <row r="38" spans="1:3" x14ac:dyDescent="0.25">
      <c r="A38" s="36" t="s">
        <v>67</v>
      </c>
      <c r="B38" s="37"/>
      <c r="C38" s="37"/>
    </row>
    <row r="39" spans="1:3" x14ac:dyDescent="0.25">
      <c r="A39" s="29" t="s">
        <v>72</v>
      </c>
    </row>
    <row r="40" spans="1:3" x14ac:dyDescent="0.25">
      <c r="A40" s="29" t="s">
        <v>68</v>
      </c>
    </row>
    <row r="41" spans="1:3" x14ac:dyDescent="0.25">
      <c r="A41" s="29" t="s">
        <v>69</v>
      </c>
    </row>
    <row r="42" spans="1:3" x14ac:dyDescent="0.25">
      <c r="A42" s="29" t="s">
        <v>70</v>
      </c>
    </row>
    <row r="43" spans="1:3" x14ac:dyDescent="0.25">
      <c r="A43" s="29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A003-E046-49DE-81B1-7C2D4CFE177B}">
  <dimension ref="A2:J20"/>
  <sheetViews>
    <sheetView tabSelected="1" workbookViewId="0">
      <selection activeCell="A9" sqref="A9"/>
    </sheetView>
  </sheetViews>
  <sheetFormatPr defaultRowHeight="15" x14ac:dyDescent="0.25"/>
  <cols>
    <col min="1" max="1" width="30.5703125" customWidth="1"/>
  </cols>
  <sheetData>
    <row r="2" spans="1:10" x14ac:dyDescent="0.25">
      <c r="A2" s="39" t="s">
        <v>18</v>
      </c>
      <c r="B2" s="37"/>
      <c r="C2" s="37"/>
      <c r="D2" s="37"/>
      <c r="E2" s="37"/>
      <c r="F2" s="37"/>
      <c r="G2" s="37"/>
    </row>
    <row r="3" spans="1:10" x14ac:dyDescent="0.25">
      <c r="A3" s="52"/>
      <c r="B3" s="14" t="s">
        <v>19</v>
      </c>
      <c r="C3" s="11"/>
      <c r="D3" s="14" t="s">
        <v>25</v>
      </c>
      <c r="E3" s="11"/>
      <c r="F3" s="14" t="s">
        <v>75</v>
      </c>
      <c r="G3" s="11"/>
      <c r="H3" s="8"/>
      <c r="I3" s="8"/>
      <c r="J3" s="8"/>
    </row>
    <row r="4" spans="1:10" x14ac:dyDescent="0.25">
      <c r="A4" s="52"/>
      <c r="B4" s="13" t="s">
        <v>6</v>
      </c>
      <c r="C4" s="13" t="s">
        <v>7</v>
      </c>
      <c r="D4" s="3" t="s">
        <v>6</v>
      </c>
      <c r="E4" s="3" t="s">
        <v>7</v>
      </c>
      <c r="F4" s="3" t="s">
        <v>6</v>
      </c>
      <c r="G4" s="3" t="s">
        <v>7</v>
      </c>
      <c r="H4" s="8"/>
      <c r="I4" s="44" t="s">
        <v>97</v>
      </c>
      <c r="J4" s="8"/>
    </row>
    <row r="5" spans="1:10" ht="30" x14ac:dyDescent="0.25">
      <c r="A5" s="5" t="s">
        <v>109</v>
      </c>
      <c r="B5" s="2">
        <f>C5/1.2</f>
        <v>25</v>
      </c>
      <c r="C5" s="2">
        <v>30</v>
      </c>
      <c r="D5" s="2">
        <f>E5/1.2</f>
        <v>95.833333333333343</v>
      </c>
      <c r="E5" s="2">
        <v>115</v>
      </c>
      <c r="F5" s="2">
        <f>G5/1.2</f>
        <v>179.16666666666669</v>
      </c>
      <c r="G5" s="2">
        <v>215</v>
      </c>
      <c r="H5" s="9"/>
      <c r="I5" s="26" t="s">
        <v>96</v>
      </c>
      <c r="J5" s="9"/>
    </row>
    <row r="6" spans="1:10" ht="30" x14ac:dyDescent="0.25">
      <c r="A6" s="5" t="s">
        <v>118</v>
      </c>
      <c r="B6" s="2">
        <f>C6/1.2</f>
        <v>100</v>
      </c>
      <c r="C6" s="2">
        <v>120</v>
      </c>
      <c r="D6" s="2">
        <f>E6/1.2</f>
        <v>333.33333333333337</v>
      </c>
      <c r="E6" s="2">
        <v>400</v>
      </c>
      <c r="F6" s="2">
        <f>G6/1.2</f>
        <v>558.33333333333337</v>
      </c>
      <c r="G6" s="2">
        <v>670</v>
      </c>
      <c r="H6" s="9"/>
      <c r="I6" s="26" t="s">
        <v>95</v>
      </c>
      <c r="J6" s="9"/>
    </row>
    <row r="7" spans="1:10" ht="30" x14ac:dyDescent="0.25">
      <c r="A7" s="5" t="s">
        <v>107</v>
      </c>
      <c r="B7" s="2">
        <f>C7/1.2</f>
        <v>75</v>
      </c>
      <c r="C7" s="2">
        <v>90</v>
      </c>
      <c r="D7" s="2">
        <f>E7/1.2</f>
        <v>241.66666666666669</v>
      </c>
      <c r="E7" s="2">
        <v>290</v>
      </c>
      <c r="F7" s="2">
        <f>G7/1.2</f>
        <v>416.66666666666669</v>
      </c>
      <c r="G7" s="2">
        <v>500</v>
      </c>
      <c r="H7" s="26"/>
      <c r="I7" s="26" t="s">
        <v>95</v>
      </c>
      <c r="J7" s="9"/>
    </row>
    <row r="8" spans="1:10" ht="30" x14ac:dyDescent="0.25">
      <c r="A8" s="5" t="s">
        <v>108</v>
      </c>
      <c r="B8" s="2">
        <f>C8/1.2</f>
        <v>50</v>
      </c>
      <c r="C8" s="2">
        <v>60</v>
      </c>
      <c r="D8" s="2">
        <f>E8/1.2</f>
        <v>166.66666666666669</v>
      </c>
      <c r="E8" s="2">
        <v>200</v>
      </c>
      <c r="F8" s="2">
        <f>G8/1.2</f>
        <v>279.16666666666669</v>
      </c>
      <c r="G8" s="2">
        <v>335</v>
      </c>
      <c r="H8" s="26"/>
      <c r="I8" s="26" t="s">
        <v>95</v>
      </c>
      <c r="J8" s="9"/>
    </row>
    <row r="9" spans="1:10" x14ac:dyDescent="0.25">
      <c r="A9" s="5" t="s">
        <v>121</v>
      </c>
      <c r="B9" s="2">
        <v>15</v>
      </c>
      <c r="C9" s="2">
        <v>18</v>
      </c>
      <c r="D9" s="2">
        <v>54</v>
      </c>
      <c r="E9" s="2">
        <v>64.8</v>
      </c>
      <c r="F9" s="2">
        <v>96</v>
      </c>
      <c r="G9" s="2">
        <v>115.2</v>
      </c>
      <c r="H9" s="9"/>
      <c r="I9" s="26" t="s">
        <v>119</v>
      </c>
      <c r="J9" s="9"/>
    </row>
    <row r="10" spans="1:10" x14ac:dyDescent="0.25">
      <c r="A10" s="7"/>
    </row>
    <row r="11" spans="1:10" x14ac:dyDescent="0.25">
      <c r="A11" s="7" t="s">
        <v>94</v>
      </c>
    </row>
    <row r="12" spans="1:10" x14ac:dyDescent="0.25">
      <c r="A12" s="7" t="s">
        <v>98</v>
      </c>
    </row>
    <row r="13" spans="1:10" x14ac:dyDescent="0.25">
      <c r="A13" s="7" t="s">
        <v>120</v>
      </c>
    </row>
    <row r="14" spans="1:10" x14ac:dyDescent="0.25">
      <c r="A14" s="15" t="s">
        <v>21</v>
      </c>
    </row>
    <row r="15" spans="1:10" x14ac:dyDescent="0.25">
      <c r="A15" s="7" t="s">
        <v>22</v>
      </c>
    </row>
    <row r="16" spans="1:10" x14ac:dyDescent="0.25">
      <c r="A16" s="7" t="s">
        <v>99</v>
      </c>
    </row>
    <row r="17" spans="1:1" x14ac:dyDescent="0.25">
      <c r="A17" s="7" t="s">
        <v>23</v>
      </c>
    </row>
    <row r="18" spans="1:1" x14ac:dyDescent="0.25">
      <c r="A18" s="7" t="s">
        <v>24</v>
      </c>
    </row>
    <row r="19" spans="1:1" x14ac:dyDescent="0.25">
      <c r="A19" s="7" t="s">
        <v>76</v>
      </c>
    </row>
    <row r="20" spans="1:1" x14ac:dyDescent="0.25">
      <c r="A20" s="7"/>
    </row>
  </sheetData>
  <mergeCells count="1">
    <mergeCell ref="A3:A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298B-E64E-4721-B375-E634A1FE07F7}">
  <dimension ref="A1:G36"/>
  <sheetViews>
    <sheetView workbookViewId="0">
      <selection activeCell="A2" sqref="A2:A3"/>
    </sheetView>
  </sheetViews>
  <sheetFormatPr defaultRowHeight="15" x14ac:dyDescent="0.25"/>
  <cols>
    <col min="1" max="1" width="38.28515625" customWidth="1"/>
  </cols>
  <sheetData>
    <row r="1" spans="1:7" x14ac:dyDescent="0.25">
      <c r="A1" s="39" t="s">
        <v>110</v>
      </c>
      <c r="B1" s="37"/>
      <c r="C1" s="37"/>
      <c r="D1" s="37"/>
      <c r="E1" s="37"/>
      <c r="F1" s="37"/>
      <c r="G1" s="37"/>
    </row>
    <row r="2" spans="1:7" x14ac:dyDescent="0.25">
      <c r="A2" s="52"/>
      <c r="B2" s="14" t="s">
        <v>19</v>
      </c>
      <c r="C2" s="11"/>
      <c r="D2" s="14" t="s">
        <v>25</v>
      </c>
      <c r="E2" s="11"/>
      <c r="F2" s="14" t="s">
        <v>75</v>
      </c>
      <c r="G2" s="11"/>
    </row>
    <row r="3" spans="1:7" x14ac:dyDescent="0.25">
      <c r="A3" s="52"/>
      <c r="B3" s="13" t="s">
        <v>6</v>
      </c>
      <c r="C3" s="13" t="s">
        <v>7</v>
      </c>
      <c r="D3" s="3" t="s">
        <v>6</v>
      </c>
      <c r="E3" s="3" t="s">
        <v>7</v>
      </c>
      <c r="F3" s="3" t="s">
        <v>6</v>
      </c>
      <c r="G3" s="3" t="s">
        <v>7</v>
      </c>
    </row>
    <row r="4" spans="1:7" x14ac:dyDescent="0.25">
      <c r="A4" s="5" t="s">
        <v>100</v>
      </c>
      <c r="B4" s="16">
        <f>C4/1.2</f>
        <v>70.833333333333343</v>
      </c>
      <c r="C4" s="16">
        <v>85</v>
      </c>
      <c r="D4" s="16">
        <f>E4/1.2</f>
        <v>283.33333333333337</v>
      </c>
      <c r="E4" s="16">
        <v>340</v>
      </c>
      <c r="F4" s="16">
        <f>G4/1.2</f>
        <v>566.66666666666674</v>
      </c>
      <c r="G4" s="16">
        <v>680</v>
      </c>
    </row>
    <row r="5" spans="1:7" x14ac:dyDescent="0.25">
      <c r="A5" s="5" t="s">
        <v>101</v>
      </c>
      <c r="B5" s="16">
        <f>C5/1.2</f>
        <v>37.5</v>
      </c>
      <c r="C5" s="16">
        <v>45</v>
      </c>
      <c r="D5" s="16">
        <f>E5/1.2</f>
        <v>135</v>
      </c>
      <c r="E5" s="16">
        <v>162</v>
      </c>
      <c r="F5" s="16">
        <f>G5/1.2</f>
        <v>255</v>
      </c>
      <c r="G5" s="16">
        <v>306</v>
      </c>
    </row>
    <row r="6" spans="1:7" x14ac:dyDescent="0.25">
      <c r="A6" s="5" t="s">
        <v>102</v>
      </c>
      <c r="B6" s="16">
        <f>C6/1.2</f>
        <v>50</v>
      </c>
      <c r="C6" s="16">
        <v>60</v>
      </c>
      <c r="D6" s="16">
        <f>E6/1.2</f>
        <v>180</v>
      </c>
      <c r="E6" s="16">
        <v>216</v>
      </c>
      <c r="F6" s="16">
        <f>G6/1.2</f>
        <v>340</v>
      </c>
      <c r="G6" s="16">
        <v>408</v>
      </c>
    </row>
    <row r="7" spans="1:7" ht="30" x14ac:dyDescent="0.25">
      <c r="A7" s="6" t="s">
        <v>83</v>
      </c>
      <c r="B7" s="46">
        <f>C7/1.2</f>
        <v>33.333333333333336</v>
      </c>
      <c r="C7" s="47">
        <v>40</v>
      </c>
      <c r="D7" s="46">
        <f>E7/1.2</f>
        <v>41.666666666666671</v>
      </c>
      <c r="E7" s="47">
        <v>50</v>
      </c>
      <c r="F7" s="46">
        <f>G7/1.2</f>
        <v>50</v>
      </c>
      <c r="G7" s="47">
        <v>60</v>
      </c>
    </row>
    <row r="8" spans="1:7" x14ac:dyDescent="0.25">
      <c r="A8" s="45" t="s">
        <v>26</v>
      </c>
      <c r="B8" s="37"/>
      <c r="C8" s="37"/>
      <c r="D8" s="37"/>
      <c r="E8" s="37"/>
      <c r="F8" s="37"/>
      <c r="G8" s="37"/>
    </row>
    <row r="9" spans="1:7" s="38" customFormat="1" x14ac:dyDescent="0.25">
      <c r="A9" s="48" t="s">
        <v>106</v>
      </c>
    </row>
    <row r="10" spans="1:7" x14ac:dyDescent="0.25">
      <c r="A10" s="7" t="s">
        <v>28</v>
      </c>
    </row>
    <row r="11" spans="1:7" x14ac:dyDescent="0.25">
      <c r="A11" s="15" t="s">
        <v>21</v>
      </c>
    </row>
    <row r="12" spans="1:7" x14ac:dyDescent="0.25">
      <c r="A12" s="7" t="s">
        <v>77</v>
      </c>
    </row>
    <row r="13" spans="1:7" x14ac:dyDescent="0.25">
      <c r="A13" s="7" t="s">
        <v>27</v>
      </c>
    </row>
    <row r="14" spans="1:7" x14ac:dyDescent="0.25">
      <c r="A14" s="7" t="s">
        <v>29</v>
      </c>
    </row>
    <row r="15" spans="1:7" x14ac:dyDescent="0.25">
      <c r="A15" s="7" t="s">
        <v>30</v>
      </c>
    </row>
    <row r="16" spans="1:7" x14ac:dyDescent="0.25">
      <c r="A16" s="7" t="s">
        <v>31</v>
      </c>
    </row>
    <row r="17" spans="1:5" x14ac:dyDescent="0.25">
      <c r="A17" s="7" t="s">
        <v>32</v>
      </c>
    </row>
    <row r="18" spans="1:5" x14ac:dyDescent="0.25">
      <c r="A18" s="7" t="s">
        <v>105</v>
      </c>
    </row>
    <row r="19" spans="1:5" x14ac:dyDescent="0.25">
      <c r="A19" s="49" t="s">
        <v>103</v>
      </c>
    </row>
    <row r="20" spans="1:5" x14ac:dyDescent="0.25">
      <c r="A20" s="49" t="s">
        <v>104</v>
      </c>
    </row>
    <row r="21" spans="1:5" x14ac:dyDescent="0.25">
      <c r="A21" s="7"/>
      <c r="B21" s="14" t="s">
        <v>25</v>
      </c>
      <c r="C21" s="11"/>
      <c r="D21" s="14" t="s">
        <v>20</v>
      </c>
      <c r="E21" s="11"/>
    </row>
    <row r="22" spans="1:5" x14ac:dyDescent="0.25">
      <c r="A22" s="7"/>
      <c r="B22" s="3" t="s">
        <v>6</v>
      </c>
      <c r="C22" s="3" t="s">
        <v>7</v>
      </c>
      <c r="D22" s="3" t="s">
        <v>6</v>
      </c>
      <c r="E22" s="3" t="s">
        <v>7</v>
      </c>
    </row>
    <row r="23" spans="1:5" x14ac:dyDescent="0.25">
      <c r="A23" s="45" t="s">
        <v>33</v>
      </c>
      <c r="B23" s="17">
        <f>C23/1.2</f>
        <v>133.33333333333334</v>
      </c>
      <c r="C23" s="17">
        <v>160</v>
      </c>
      <c r="D23" s="17">
        <f>E23/1.2</f>
        <v>216.66666666666669</v>
      </c>
      <c r="E23" s="17">
        <v>260</v>
      </c>
    </row>
    <row r="24" spans="1:5" x14ac:dyDescent="0.25">
      <c r="A24" s="7" t="s">
        <v>34</v>
      </c>
    </row>
    <row r="25" spans="1:5" x14ac:dyDescent="0.25">
      <c r="A25" s="7" t="s">
        <v>35</v>
      </c>
    </row>
    <row r="26" spans="1:5" x14ac:dyDescent="0.25">
      <c r="A26" s="7" t="s">
        <v>36</v>
      </c>
    </row>
    <row r="27" spans="1:5" x14ac:dyDescent="0.25">
      <c r="A27" s="7" t="s">
        <v>37</v>
      </c>
    </row>
    <row r="28" spans="1:5" x14ac:dyDescent="0.25">
      <c r="A28" s="7" t="s">
        <v>38</v>
      </c>
    </row>
    <row r="29" spans="1:5" x14ac:dyDescent="0.25">
      <c r="A29" s="7" t="s">
        <v>39</v>
      </c>
    </row>
    <row r="30" spans="1:5" x14ac:dyDescent="0.25">
      <c r="A30" s="7" t="s">
        <v>40</v>
      </c>
    </row>
    <row r="31" spans="1:5" x14ac:dyDescent="0.25">
      <c r="A31" s="45" t="s">
        <v>41</v>
      </c>
      <c r="D31" s="3" t="s">
        <v>6</v>
      </c>
      <c r="E31" s="3" t="s">
        <v>7</v>
      </c>
    </row>
    <row r="32" spans="1:5" x14ac:dyDescent="0.25">
      <c r="A32" s="7" t="s">
        <v>42</v>
      </c>
      <c r="D32" s="17">
        <f>E32/1.2</f>
        <v>25</v>
      </c>
      <c r="E32" s="17">
        <v>30</v>
      </c>
    </row>
    <row r="33" spans="1:5" x14ac:dyDescent="0.25">
      <c r="A33" s="7" t="s">
        <v>43</v>
      </c>
      <c r="D33" s="17">
        <f>E33/1.2</f>
        <v>25</v>
      </c>
      <c r="E33" s="17">
        <v>30</v>
      </c>
    </row>
    <row r="34" spans="1:5" x14ac:dyDescent="0.25">
      <c r="A34" s="7" t="s">
        <v>44</v>
      </c>
      <c r="D34" s="17">
        <f>E34/1.2</f>
        <v>25</v>
      </c>
      <c r="E34" s="17">
        <v>30</v>
      </c>
    </row>
    <row r="35" spans="1:5" x14ac:dyDescent="0.25">
      <c r="A35" s="7"/>
      <c r="D35" s="23" t="s">
        <v>78</v>
      </c>
      <c r="E35" s="11"/>
    </row>
    <row r="36" spans="1:5" x14ac:dyDescent="0.25">
      <c r="A36" s="7" t="s">
        <v>79</v>
      </c>
      <c r="D36" s="17">
        <f>E36/1.2</f>
        <v>33.333333333333336</v>
      </c>
      <c r="E36" s="17">
        <v>40</v>
      </c>
    </row>
  </sheetData>
  <mergeCells count="1">
    <mergeCell ref="A2:A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Jalgpalliväljakud 2021</vt:lpstr>
      <vt:lpstr>Peaväljak 2021</vt:lpstr>
      <vt:lpstr>Ruumid 2021</vt:lpstr>
      <vt:lpstr>Konverentsikeskus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Triin Konsap</dc:creator>
  <cp:lastModifiedBy>Targo</cp:lastModifiedBy>
  <cp:lastPrinted>2021-05-06T12:42:50Z</cp:lastPrinted>
  <dcterms:created xsi:type="dcterms:W3CDTF">2018-10-22T12:26:12Z</dcterms:created>
  <dcterms:modified xsi:type="dcterms:W3CDTF">2021-10-15T06:05:34Z</dcterms:modified>
</cp:coreProperties>
</file>